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Лист1!$A$1:$K$57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8"/>
</calcChain>
</file>

<file path=xl/sharedStrings.xml><?xml version="1.0" encoding="utf-8"?>
<sst xmlns="http://schemas.openxmlformats.org/spreadsheetml/2006/main" count="362" uniqueCount="152">
  <si>
    <t>№</t>
  </si>
  <si>
    <t>Цена за единицу</t>
  </si>
  <si>
    <t>Единица измерения</t>
  </si>
  <si>
    <t>Объем закупа</t>
  </si>
  <si>
    <t>Место поставки</t>
  </si>
  <si>
    <t>Сроки и условия поставки</t>
  </si>
  <si>
    <t>Место представления (приема) документов и окончательный срок подачи ценовых предложений</t>
  </si>
  <si>
    <t>Дату, время и место вскрытия конвертов с ценовыми предложениями</t>
  </si>
  <si>
    <t>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</t>
  </si>
  <si>
    <t>Сумма, выделенную для закупа по каждому товару</t>
  </si>
  <si>
    <t>Наименование и адрес заказчика или организатора закупа: ГКП на ПХВ «Городской перинатальный центр» Управления здравоохранения г. Шымкент, адрес: 160024, Республика Казахстан, город Шымкент, мкр. Нурсат, 188 строение,</t>
  </si>
  <si>
    <t>Дополнительная характеристика</t>
  </si>
  <si>
    <t>после подписания договора в течение 16 дней</t>
  </si>
  <si>
    <t>город Шымкент, мкр. Нурсат, 188 строение. Поставщик обязан поставить товар до склада заказчика</t>
  </si>
  <si>
    <t>Члены комиссии:</t>
  </si>
  <si>
    <t>Новик С.В.</t>
  </si>
  <si>
    <t>Саурбаев Н.М.</t>
  </si>
  <si>
    <t>Ережепов М.К.</t>
  </si>
  <si>
    <t>Секретарь комиссии:</t>
  </si>
  <si>
    <t>Алимбекова З.Д</t>
  </si>
  <si>
    <t>2</t>
  </si>
  <si>
    <t>3</t>
  </si>
  <si>
    <t>шт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</si>
  <si>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</si>
  <si>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</si>
  <si>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</si>
  <si>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</si>
  <si>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</si>
  <si>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</si>
  <si>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</si>
  <si>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</si>
  <si>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</si>
  <si>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</si>
  <si>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</si>
  <si>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</si>
  <si>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</si>
  <si>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</si>
  <si>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</si>
  <si>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</si>
  <si>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</si>
  <si>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</si>
  <si>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</si>
  <si>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</si>
  <si>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</si>
  <si>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</si>
  <si>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</si>
  <si>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</si>
  <si>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</si>
  <si>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</si>
  <si>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</si>
  <si>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уп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</si>
  <si>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</si>
  <si>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</si>
  <si>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</si>
  <si>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</si>
  <si>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</si>
  <si>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</si>
  <si>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</si>
  <si>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</si>
  <si>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</si>
  <si>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</si>
  <si>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</si>
  <si>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</si>
  <si>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</si>
  <si>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a-AMYLASE-EPS</t>
  </si>
  <si>
    <t>1 x 40 mL, 12550  Биосистемс</t>
  </si>
  <si>
    <t>наб</t>
  </si>
  <si>
    <t>ALANINE AMINOTRANSFERASE (ALT/GPT)</t>
  </si>
  <si>
    <t>1 х 200 mL, 12533 Биосистемс</t>
  </si>
  <si>
    <t>ALBUMIN</t>
  </si>
  <si>
    <t>2 x 250 mL, 12799 Биосистемс</t>
  </si>
  <si>
    <t>ASPARTATE AMINOTRANSFERASE (AST/GOT)</t>
  </si>
  <si>
    <t>1 x 200 mL, 12531 Биосистемс</t>
  </si>
  <si>
    <t>TOTAL BILIRUBIN</t>
  </si>
  <si>
    <t>4 x 50 mL, 12510 Биосистемс</t>
  </si>
  <si>
    <t>GLUCOSE</t>
  </si>
  <si>
    <t>1 x 200 mL, 12503 Биосистемс</t>
  </si>
  <si>
    <t>GAMMA-GLUTAMYLTRANSFERASE (g-GT)</t>
  </si>
  <si>
    <t>1 x 200 mL, 12520 Биосистемс</t>
  </si>
  <si>
    <t>CALCIUM-ARSENAZO - Кальций Арсеназо</t>
  </si>
  <si>
    <t>Колориметрия. 1 x 200 mL, 12570 Биосистемс</t>
  </si>
  <si>
    <t>CREATININE</t>
  </si>
  <si>
    <t>4 x 50 mL, 12502 Биосистемс</t>
  </si>
  <si>
    <t>LACTATE DEHYDROGENASE (LDH)</t>
  </si>
  <si>
    <t>1 x 200 mL, 12580 Биосистемс</t>
  </si>
  <si>
    <t xml:space="preserve">МАГНИЙ </t>
  </si>
  <si>
    <t>Колориметрический тест для количественного определения магния в сыворотке, 4 x 50 ml, 12797 Биосистемс</t>
  </si>
  <si>
    <t>UREA/BUN-UV</t>
  </si>
  <si>
    <t>4 x 50 mL, 11516 Биосистемс</t>
  </si>
  <si>
    <t>PROTEIN (TOTAL)</t>
  </si>
  <si>
    <t>2x 250 mL, 11500 Биосистемс</t>
  </si>
  <si>
    <t>ALKALINE PHOSPHATASE (ALP)-AMP</t>
  </si>
  <si>
    <t>5 x 200 mL, 12514 Биосистемс</t>
  </si>
  <si>
    <t>C-REACTIVE PROTEIN (CRP) STANDARD</t>
  </si>
  <si>
    <t xml:space="preserve"> 1 mL, 31113 Биосистемс</t>
  </si>
  <si>
    <t xml:space="preserve">Цоликлоны Анти АВ </t>
  </si>
  <si>
    <t>10 доз х 10мл</t>
  </si>
  <si>
    <t>фл</t>
  </si>
  <si>
    <t xml:space="preserve">Цоликлоны Анти-А </t>
  </si>
  <si>
    <t xml:space="preserve">Цоликлоны Анти-В </t>
  </si>
  <si>
    <t xml:space="preserve">Цоликлон анти-Д-супер </t>
  </si>
  <si>
    <t>для определения гр крови  (10х10 мл)</t>
  </si>
  <si>
    <t>Набор ВИЧ №30</t>
  </si>
  <si>
    <t>Экспресс тест ВИЧ 1 и ВИЧ 2 №30</t>
  </si>
  <si>
    <t>Модуль реагентов</t>
  </si>
  <si>
    <t>к анализатору газов крови "EasyBloodGas"  6101</t>
  </si>
  <si>
    <t>Модуль датчиков (с пробоотборником)</t>
  </si>
  <si>
    <t>к анализатору газов крови "EasyBloodGas"  6506</t>
  </si>
  <si>
    <t>Электрод РО2</t>
  </si>
  <si>
    <t>к анализатору газов крови "EasyBloodGas"  6203</t>
  </si>
  <si>
    <t>Электрод РСО2</t>
  </si>
  <si>
    <t>к анализатору газов крови "EasyBloodGas"  6202</t>
  </si>
  <si>
    <t>Электрод рН</t>
  </si>
  <si>
    <t>к анализатору газов крови "EasyBloodGas"  6201</t>
  </si>
  <si>
    <t>Референсный электрод</t>
  </si>
  <si>
    <t>к анализатору газов крови "EasyBloodGas"  6204</t>
  </si>
  <si>
    <t>Пробоотборник с осушителем</t>
  </si>
  <si>
    <t>к анализатору газов крови "EasyBloodGas"  6306</t>
  </si>
  <si>
    <t>Набор капилляров</t>
  </si>
  <si>
    <t>к анализатору газов крови "EasyBloodGas"  6503</t>
  </si>
  <si>
    <t>Электрод К+ для Easy Lyte</t>
  </si>
  <si>
    <t>к анализатору газов крови "Easy Lyte PLUS Na/K/CL"  2101</t>
  </si>
  <si>
    <t>Детектор пробы</t>
  </si>
  <si>
    <t>к анализатору газов крови "Easy Lyte PLUS Na/K/CL"  2257</t>
  </si>
  <si>
    <t>Зонд пробы</t>
  </si>
  <si>
    <t>к анализатору газов крови "Easy Lyte PLUS Na/K/CL"  2107</t>
  </si>
  <si>
    <t>Набор трубок</t>
  </si>
  <si>
    <t>к анализатору газов крови "Easy Lyte PLUS Na/K/CL"  2104</t>
  </si>
  <si>
    <t>Раствор для заполнения внутренней камеры</t>
  </si>
  <si>
    <t>к анализатору газов крови "Easy Lyte PLUS Na/K/CL"  2492</t>
  </si>
  <si>
    <t>Референтный электрод</t>
  </si>
  <si>
    <t>к анализатору газов крови "Easy Lyte PLUS Na/K/CL"  2103</t>
  </si>
  <si>
    <t>Набор игл</t>
  </si>
  <si>
    <t xml:space="preserve">для  биохимического анализатора ЭОС БРАВО </t>
  </si>
  <si>
    <t>Шприц дозатора</t>
  </si>
  <si>
    <t>Трубка перистальтического насоса</t>
  </si>
  <si>
    <t xml:space="preserve">для биохимического анализатора  ЭОС БРАВО </t>
  </si>
  <si>
    <t>Контрольная кровь Para 12 Extend  1L,1H,1N</t>
  </si>
  <si>
    <t>для автоматического гематологического анализатора MicroCC-20 Plus, 3*2,5ml 1L,1H,1N,  3*3ml., 218755</t>
  </si>
  <si>
    <t>Бумага для BFT II</t>
  </si>
  <si>
    <t>к коагулометру "BFT II" Siemence Healthcare Diagnostics. 10446532</t>
  </si>
  <si>
    <t>URiTROL 1 (контрольная моча лиофилизированная, уровень 1)  3фл/уп   t +2 + 8C (YD Diagnostics Corporation, КОРЕЯ )</t>
  </si>
  <si>
    <t>для мочевого анализатора Urisys 1100    U5-04</t>
  </si>
  <si>
    <t>Наконечник 100-1000мкл</t>
  </si>
  <si>
    <t>1000шт/уп, 9401032</t>
  </si>
  <si>
    <t>Наконечник 5-200мкл желтый</t>
  </si>
  <si>
    <t>1000шт/уп., 9400272</t>
  </si>
  <si>
    <t>Цилиндр для урометра, 200мл</t>
  </si>
  <si>
    <t>градуированный</t>
  </si>
  <si>
    <t xml:space="preserve"> с 12.00 часов 06 август 2020 года  до 12.00 часов 13 август 2020 года по адресу: 160024, Республика Казахстан, город Шымкент, мкр. Нурсат, 188 строение, кабинет юриста.</t>
  </si>
  <si>
    <t>14.00 часов 13 август 2020 года по адресу: 160024, Республика Казахстан, город Шымкент, мкр. Нурсат, 188 строение</t>
  </si>
  <si>
    <t>Объявление  медицинских изделий способом  запроса ценовых предложений (лабораторных реагентов)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</si>
</sst>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center"/>
    </xf>
    <xf numFmtId="0" fontId="1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" fontId="7" fillId="0" borderId="1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49" fontId="5" fillId="0" borderId="1" xfId="0" applyNumberFormat="1" applyFont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10 2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57"/>
  <sheetViews>
    <sheetView tabSelected="1" view="pageBreakPreview" zoomScale="89" zoomScaleNormal="100" zoomScaleSheetLayoutView="89" workbookViewId="0">
      <selection activeCell="C7" sqref="C7"/>
    </sheetView>
  </sheetViews>
  <sheetFormatPr defaultRowHeight="18.75"/>
  <cols>
    <col min="1" max="1" width="5.5703125" style="15" customWidth="1"/>
    <col min="2" max="2" width="38.5703125" style="5" customWidth="1"/>
    <col min="3" max="3" width="45.42578125" style="8" customWidth="1"/>
    <col min="4" max="4" width="10.7109375" style="5" customWidth="1"/>
    <col min="5" max="5" width="10.7109375" style="7" customWidth="1"/>
    <col min="6" max="6" width="20.28515625" style="7" customWidth="1"/>
    <col min="7" max="7" width="28.42578125" style="4" customWidth="1"/>
    <col min="8" max="8" width="16.28515625" style="7" customWidth="1"/>
    <col min="9" max="9" width="18" style="1" customWidth="1"/>
    <col min="10" max="10" width="43" style="5" customWidth="1"/>
    <col min="11" max="11" width="30.28515625" style="5" customWidth="1"/>
    <col min="12" max="16384" width="9.140625" style="1"/>
  </cols>
  <sheetData>
    <row r="3" spans="1:15">
      <c r="A3" s="19" t="s">
        <v>151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"/>
      <c r="M3" s="2"/>
      <c r="N3" s="2"/>
    </row>
    <row r="4" spans="1:15">
      <c r="A4" s="14"/>
    </row>
    <row r="5" spans="1:15">
      <c r="A5" s="20" t="s">
        <v>10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"/>
    </row>
    <row r="6" spans="1:15">
      <c r="I6" s="2"/>
      <c r="K6" s="8"/>
      <c r="L6" s="2"/>
      <c r="M6" s="2"/>
      <c r="N6" s="2"/>
      <c r="O6" s="2"/>
    </row>
    <row r="7" spans="1:15" ht="85.5">
      <c r="A7" s="16" t="s">
        <v>0</v>
      </c>
      <c r="B7" s="9" t="s">
        <v>8</v>
      </c>
      <c r="C7" s="10" t="s">
        <v>11</v>
      </c>
      <c r="D7" s="11" t="s">
        <v>2</v>
      </c>
      <c r="E7" s="11" t="s">
        <v>3</v>
      </c>
      <c r="F7" s="11" t="s">
        <v>1</v>
      </c>
      <c r="G7" s="12" t="s">
        <v>4</v>
      </c>
      <c r="H7" s="11" t="s">
        <v>9</v>
      </c>
      <c r="I7" s="13" t="s">
        <v>5</v>
      </c>
      <c r="J7" s="11" t="s">
        <v>6</v>
      </c>
      <c r="K7" s="11" t="s">
        <v>7</v>
      </c>
      <c r="L7" s="3"/>
    </row>
    <row r="8" spans="1:15" ht="78.75">
      <c r="A8" s="17">
        <v>1</v>
      </c>
      <c r="B8" s="6" t="s">
        <v>64</v>
      </c>
      <c r="C8" s="6" t="s">
        <v>65</v>
      </c>
      <c r="D8" s="6" t="s">
        <v>66</v>
      </c>
      <c r="E8" s="6">
        <v>10</v>
      </c>
      <c r="F8" s="6">
        <v>25000</v>
      </c>
      <c r="G8" s="6" t="s">
        <v>13</v>
      </c>
      <c r="H8" s="6">
        <f>E8*F8</f>
        <v>250000</v>
      </c>
      <c r="I8" s="6" t="s">
        <v>12</v>
      </c>
      <c r="J8" s="6" t="s">
        <v>149</v>
      </c>
      <c r="K8" s="6" t="s">
        <v>150</v>
      </c>
      <c r="L8" s="3"/>
    </row>
    <row r="9" spans="1:15" ht="78.75">
      <c r="A9" s="17" t="s">
        <v>20</v>
      </c>
      <c r="B9" s="6" t="s">
        <v>67</v>
      </c>
      <c r="C9" s="6" t="s">
        <v>68</v>
      </c>
      <c r="D9" s="6" t="s">
        <v>66</v>
      </c>
      <c r="E9" s="6">
        <v>20</v>
      </c>
      <c r="F9" s="6">
        <v>16200</v>
      </c>
      <c r="G9" s="6" t="s">
        <v>13</v>
      </c>
      <c r="H9" s="6">
        <f t="shared" ref="H9:H50" si="0">E9*F9</f>
        <v>324000</v>
      </c>
      <c r="I9" s="6" t="s">
        <v>12</v>
      </c>
      <c r="J9" s="6" t="s">
        <v>149</v>
      </c>
      <c r="K9" s="6" t="s">
        <v>150</v>
      </c>
      <c r="L9" s="3"/>
    </row>
    <row r="10" spans="1:15" ht="78.75">
      <c r="A10" s="17" t="s">
        <v>21</v>
      </c>
      <c r="B10" s="6" t="s">
        <v>69</v>
      </c>
      <c r="C10" s="6" t="s">
        <v>70</v>
      </c>
      <c r="D10" s="6" t="s">
        <v>66</v>
      </c>
      <c r="E10" s="6">
        <v>10</v>
      </c>
      <c r="F10" s="6">
        <v>9200</v>
      </c>
      <c r="G10" s="6" t="s">
        <v>13</v>
      </c>
      <c r="H10" s="6">
        <f t="shared" si="0"/>
        <v>92000</v>
      </c>
      <c r="I10" s="6" t="s">
        <v>12</v>
      </c>
      <c r="J10" s="6" t="s">
        <v>149</v>
      </c>
      <c r="K10" s="6" t="s">
        <v>150</v>
      </c>
      <c r="L10" s="3"/>
    </row>
    <row r="11" spans="1:15" ht="78.75">
      <c r="A11" s="17" t="s">
        <v>23</v>
      </c>
      <c r="B11" s="6" t="s">
        <v>71</v>
      </c>
      <c r="C11" s="6" t="s">
        <v>72</v>
      </c>
      <c r="D11" s="6" t="s">
        <v>66</v>
      </c>
      <c r="E11" s="6">
        <v>20</v>
      </c>
      <c r="F11" s="6">
        <v>16200</v>
      </c>
      <c r="G11" s="6" t="s">
        <v>13</v>
      </c>
      <c r="H11" s="6">
        <f t="shared" si="0"/>
        <v>324000</v>
      </c>
      <c r="I11" s="6" t="s">
        <v>12</v>
      </c>
      <c r="J11" s="6" t="s">
        <v>149</v>
      </c>
      <c r="K11" s="6" t="s">
        <v>150</v>
      </c>
      <c r="L11" s="3"/>
    </row>
    <row r="12" spans="1:15" ht="78.75">
      <c r="A12" s="17" t="s">
        <v>24</v>
      </c>
      <c r="B12" s="6" t="s">
        <v>73</v>
      </c>
      <c r="C12" s="6" t="s">
        <v>74</v>
      </c>
      <c r="D12" s="6" t="s">
        <v>66</v>
      </c>
      <c r="E12" s="6">
        <v>20</v>
      </c>
      <c r="F12" s="6">
        <v>6500</v>
      </c>
      <c r="G12" s="6" t="s">
        <v>13</v>
      </c>
      <c r="H12" s="6">
        <f t="shared" si="0"/>
        <v>130000</v>
      </c>
      <c r="I12" s="6" t="s">
        <v>12</v>
      </c>
      <c r="J12" s="6" t="s">
        <v>149</v>
      </c>
      <c r="K12" s="6" t="s">
        <v>150</v>
      </c>
      <c r="L12" s="3"/>
    </row>
    <row r="13" spans="1:15" ht="78.75">
      <c r="A13" s="17" t="s">
        <v>25</v>
      </c>
      <c r="B13" s="6" t="s">
        <v>75</v>
      </c>
      <c r="C13" s="6" t="s">
        <v>76</v>
      </c>
      <c r="D13" s="6" t="s">
        <v>66</v>
      </c>
      <c r="E13" s="6">
        <v>20</v>
      </c>
      <c r="F13" s="6">
        <v>4500</v>
      </c>
      <c r="G13" s="6" t="s">
        <v>13</v>
      </c>
      <c r="H13" s="6">
        <f t="shared" si="0"/>
        <v>90000</v>
      </c>
      <c r="I13" s="6" t="s">
        <v>12</v>
      </c>
      <c r="J13" s="6" t="s">
        <v>149</v>
      </c>
      <c r="K13" s="6" t="s">
        <v>150</v>
      </c>
      <c r="L13" s="3"/>
    </row>
    <row r="14" spans="1:15" ht="78.75">
      <c r="A14" s="17" t="s">
        <v>26</v>
      </c>
      <c r="B14" s="6" t="s">
        <v>77</v>
      </c>
      <c r="C14" s="6" t="s">
        <v>78</v>
      </c>
      <c r="D14" s="6" t="s">
        <v>66</v>
      </c>
      <c r="E14" s="6">
        <v>2</v>
      </c>
      <c r="F14" s="6">
        <v>22500</v>
      </c>
      <c r="G14" s="6" t="s">
        <v>13</v>
      </c>
      <c r="H14" s="6">
        <f t="shared" si="0"/>
        <v>45000</v>
      </c>
      <c r="I14" s="6" t="s">
        <v>12</v>
      </c>
      <c r="J14" s="6" t="s">
        <v>149</v>
      </c>
      <c r="K14" s="6" t="s">
        <v>150</v>
      </c>
      <c r="L14" s="3"/>
    </row>
    <row r="15" spans="1:15" ht="78.75">
      <c r="A15" s="17" t="s">
        <v>27</v>
      </c>
      <c r="B15" s="6" t="s">
        <v>79</v>
      </c>
      <c r="C15" s="6" t="s">
        <v>80</v>
      </c>
      <c r="D15" s="6" t="s">
        <v>66</v>
      </c>
      <c r="E15" s="6">
        <v>4</v>
      </c>
      <c r="F15" s="6">
        <v>7500</v>
      </c>
      <c r="G15" s="6" t="s">
        <v>13</v>
      </c>
      <c r="H15" s="6">
        <f t="shared" si="0"/>
        <v>30000</v>
      </c>
      <c r="I15" s="6" t="s">
        <v>12</v>
      </c>
      <c r="J15" s="6" t="s">
        <v>149</v>
      </c>
      <c r="K15" s="6" t="s">
        <v>150</v>
      </c>
      <c r="L15" s="3"/>
    </row>
    <row r="16" spans="1:15" ht="78.75">
      <c r="A16" s="17" t="s">
        <v>28</v>
      </c>
      <c r="B16" s="6" t="s">
        <v>81</v>
      </c>
      <c r="C16" s="6" t="s">
        <v>82</v>
      </c>
      <c r="D16" s="6" t="s">
        <v>66</v>
      </c>
      <c r="E16" s="6">
        <v>30</v>
      </c>
      <c r="F16" s="6">
        <v>12600</v>
      </c>
      <c r="G16" s="6" t="s">
        <v>13</v>
      </c>
      <c r="H16" s="6">
        <f t="shared" si="0"/>
        <v>378000</v>
      </c>
      <c r="I16" s="6" t="s">
        <v>12</v>
      </c>
      <c r="J16" s="6" t="s">
        <v>149</v>
      </c>
      <c r="K16" s="6" t="s">
        <v>150</v>
      </c>
      <c r="L16" s="3"/>
    </row>
    <row r="17" spans="1:12" ht="78.75">
      <c r="A17" s="17" t="s">
        <v>29</v>
      </c>
      <c r="B17" s="6" t="s">
        <v>83</v>
      </c>
      <c r="C17" s="6" t="s">
        <v>84</v>
      </c>
      <c r="D17" s="6" t="s">
        <v>66</v>
      </c>
      <c r="E17" s="6">
        <v>15</v>
      </c>
      <c r="F17" s="6">
        <v>10500</v>
      </c>
      <c r="G17" s="6" t="s">
        <v>13</v>
      </c>
      <c r="H17" s="6">
        <f t="shared" si="0"/>
        <v>157500</v>
      </c>
      <c r="I17" s="6" t="s">
        <v>12</v>
      </c>
      <c r="J17" s="6" t="s">
        <v>149</v>
      </c>
      <c r="K17" s="6" t="s">
        <v>150</v>
      </c>
      <c r="L17" s="3"/>
    </row>
    <row r="18" spans="1:12" ht="78.75">
      <c r="A18" s="17" t="s">
        <v>30</v>
      </c>
      <c r="B18" s="6" t="s">
        <v>85</v>
      </c>
      <c r="C18" s="6" t="s">
        <v>86</v>
      </c>
      <c r="D18" s="6" t="s">
        <v>66</v>
      </c>
      <c r="E18" s="6">
        <v>10</v>
      </c>
      <c r="F18" s="6">
        <v>10800</v>
      </c>
      <c r="G18" s="6" t="s">
        <v>13</v>
      </c>
      <c r="H18" s="6">
        <f t="shared" si="0"/>
        <v>108000</v>
      </c>
      <c r="I18" s="6" t="s">
        <v>12</v>
      </c>
      <c r="J18" s="6" t="s">
        <v>149</v>
      </c>
      <c r="K18" s="6" t="s">
        <v>150</v>
      </c>
      <c r="L18" s="3"/>
    </row>
    <row r="19" spans="1:12" ht="78.75">
      <c r="A19" s="17" t="s">
        <v>31</v>
      </c>
      <c r="B19" s="6" t="s">
        <v>87</v>
      </c>
      <c r="C19" s="6" t="s">
        <v>88</v>
      </c>
      <c r="D19" s="6" t="s">
        <v>66</v>
      </c>
      <c r="E19" s="6">
        <v>30</v>
      </c>
      <c r="F19" s="6">
        <v>12200</v>
      </c>
      <c r="G19" s="6" t="s">
        <v>13</v>
      </c>
      <c r="H19" s="6">
        <f t="shared" si="0"/>
        <v>366000</v>
      </c>
      <c r="I19" s="6" t="s">
        <v>12</v>
      </c>
      <c r="J19" s="6" t="s">
        <v>149</v>
      </c>
      <c r="K19" s="6" t="s">
        <v>150</v>
      </c>
      <c r="L19" s="3"/>
    </row>
    <row r="20" spans="1:12" ht="78.75">
      <c r="A20" s="17" t="s">
        <v>32</v>
      </c>
      <c r="B20" s="6" t="s">
        <v>89</v>
      </c>
      <c r="C20" s="6" t="s">
        <v>90</v>
      </c>
      <c r="D20" s="6" t="s">
        <v>66</v>
      </c>
      <c r="E20" s="6">
        <v>20</v>
      </c>
      <c r="F20" s="6">
        <v>6300</v>
      </c>
      <c r="G20" s="6" t="s">
        <v>13</v>
      </c>
      <c r="H20" s="6">
        <f t="shared" si="0"/>
        <v>126000</v>
      </c>
      <c r="I20" s="6" t="s">
        <v>12</v>
      </c>
      <c r="J20" s="6" t="s">
        <v>149</v>
      </c>
      <c r="K20" s="6" t="s">
        <v>150</v>
      </c>
      <c r="L20" s="3"/>
    </row>
    <row r="21" spans="1:12" ht="78.75">
      <c r="A21" s="17" t="s">
        <v>33</v>
      </c>
      <c r="B21" s="6" t="s">
        <v>91</v>
      </c>
      <c r="C21" s="6" t="s">
        <v>92</v>
      </c>
      <c r="D21" s="6" t="s">
        <v>66</v>
      </c>
      <c r="E21" s="6">
        <v>10</v>
      </c>
      <c r="F21" s="6">
        <v>14900</v>
      </c>
      <c r="G21" s="6" t="s">
        <v>13</v>
      </c>
      <c r="H21" s="6">
        <f t="shared" si="0"/>
        <v>149000</v>
      </c>
      <c r="I21" s="6" t="s">
        <v>12</v>
      </c>
      <c r="J21" s="6" t="s">
        <v>149</v>
      </c>
      <c r="K21" s="6" t="s">
        <v>150</v>
      </c>
      <c r="L21" s="3"/>
    </row>
    <row r="22" spans="1:12" ht="78.75">
      <c r="A22" s="17" t="s">
        <v>34</v>
      </c>
      <c r="B22" s="6" t="s">
        <v>93</v>
      </c>
      <c r="C22" s="6" t="s">
        <v>94</v>
      </c>
      <c r="D22" s="6" t="s">
        <v>66</v>
      </c>
      <c r="E22" s="6">
        <v>50</v>
      </c>
      <c r="F22" s="6">
        <v>12000</v>
      </c>
      <c r="G22" s="6" t="s">
        <v>13</v>
      </c>
      <c r="H22" s="6">
        <f t="shared" si="0"/>
        <v>600000</v>
      </c>
      <c r="I22" s="6" t="s">
        <v>12</v>
      </c>
      <c r="J22" s="6" t="s">
        <v>149</v>
      </c>
      <c r="K22" s="6" t="s">
        <v>150</v>
      </c>
      <c r="L22" s="3"/>
    </row>
    <row r="23" spans="1:12" ht="78.75">
      <c r="A23" s="17" t="s">
        <v>35</v>
      </c>
      <c r="B23" s="6" t="s">
        <v>95</v>
      </c>
      <c r="C23" s="6" t="s">
        <v>96</v>
      </c>
      <c r="D23" s="6" t="s">
        <v>97</v>
      </c>
      <c r="E23" s="6">
        <v>150</v>
      </c>
      <c r="F23" s="6">
        <v>1400</v>
      </c>
      <c r="G23" s="6" t="s">
        <v>13</v>
      </c>
      <c r="H23" s="6">
        <f t="shared" si="0"/>
        <v>210000</v>
      </c>
      <c r="I23" s="6" t="s">
        <v>12</v>
      </c>
      <c r="J23" s="6" t="s">
        <v>149</v>
      </c>
      <c r="K23" s="6" t="s">
        <v>150</v>
      </c>
      <c r="L23" s="3"/>
    </row>
    <row r="24" spans="1:12" ht="78.75">
      <c r="A24" s="17" t="s">
        <v>36</v>
      </c>
      <c r="B24" s="6" t="s">
        <v>98</v>
      </c>
      <c r="C24" s="6" t="s">
        <v>96</v>
      </c>
      <c r="D24" s="6" t="s">
        <v>97</v>
      </c>
      <c r="E24" s="6">
        <v>300</v>
      </c>
      <c r="F24" s="6">
        <v>1400</v>
      </c>
      <c r="G24" s="6" t="s">
        <v>13</v>
      </c>
      <c r="H24" s="6">
        <f t="shared" si="0"/>
        <v>420000</v>
      </c>
      <c r="I24" s="6" t="s">
        <v>12</v>
      </c>
      <c r="J24" s="6" t="s">
        <v>149</v>
      </c>
      <c r="K24" s="6" t="s">
        <v>150</v>
      </c>
      <c r="L24" s="3"/>
    </row>
    <row r="25" spans="1:12" ht="78.75">
      <c r="A25" s="17" t="s">
        <v>37</v>
      </c>
      <c r="B25" s="6" t="s">
        <v>99</v>
      </c>
      <c r="C25" s="6" t="s">
        <v>96</v>
      </c>
      <c r="D25" s="6" t="s">
        <v>97</v>
      </c>
      <c r="E25" s="6">
        <v>300</v>
      </c>
      <c r="F25" s="6">
        <v>1400</v>
      </c>
      <c r="G25" s="6" t="s">
        <v>13</v>
      </c>
      <c r="H25" s="6">
        <f t="shared" si="0"/>
        <v>420000</v>
      </c>
      <c r="I25" s="6" t="s">
        <v>12</v>
      </c>
      <c r="J25" s="6" t="s">
        <v>149</v>
      </c>
      <c r="K25" s="6" t="s">
        <v>150</v>
      </c>
      <c r="L25" s="3"/>
    </row>
    <row r="26" spans="1:12" ht="78.75">
      <c r="A26" s="17" t="s">
        <v>38</v>
      </c>
      <c r="B26" s="6" t="s">
        <v>100</v>
      </c>
      <c r="C26" s="6" t="s">
        <v>101</v>
      </c>
      <c r="D26" s="6" t="s">
        <v>97</v>
      </c>
      <c r="E26" s="6">
        <v>400</v>
      </c>
      <c r="F26" s="6">
        <v>1400</v>
      </c>
      <c r="G26" s="6" t="s">
        <v>13</v>
      </c>
      <c r="H26" s="6">
        <f t="shared" si="0"/>
        <v>560000</v>
      </c>
      <c r="I26" s="6" t="s">
        <v>12</v>
      </c>
      <c r="J26" s="6" t="s">
        <v>149</v>
      </c>
      <c r="K26" s="6" t="s">
        <v>150</v>
      </c>
      <c r="L26" s="3"/>
    </row>
    <row r="27" spans="1:12" ht="78.75">
      <c r="A27" s="17" t="s">
        <v>39</v>
      </c>
      <c r="B27" s="6" t="s">
        <v>102</v>
      </c>
      <c r="C27" s="6" t="s">
        <v>103</v>
      </c>
      <c r="D27" s="6" t="s">
        <v>50</v>
      </c>
      <c r="E27" s="6">
        <v>20</v>
      </c>
      <c r="F27" s="6">
        <v>33000</v>
      </c>
      <c r="G27" s="6" t="s">
        <v>13</v>
      </c>
      <c r="H27" s="6">
        <f t="shared" si="0"/>
        <v>660000</v>
      </c>
      <c r="I27" s="6" t="s">
        <v>12</v>
      </c>
      <c r="J27" s="6" t="s">
        <v>149</v>
      </c>
      <c r="K27" s="6" t="s">
        <v>150</v>
      </c>
      <c r="L27" s="3"/>
    </row>
    <row r="28" spans="1:12" ht="78.75">
      <c r="A28" s="17" t="s">
        <v>40</v>
      </c>
      <c r="B28" s="6" t="s">
        <v>104</v>
      </c>
      <c r="C28" s="6" t="s">
        <v>105</v>
      </c>
      <c r="D28" s="6" t="s">
        <v>50</v>
      </c>
      <c r="E28" s="6">
        <v>6</v>
      </c>
      <c r="F28" s="6">
        <v>118500</v>
      </c>
      <c r="G28" s="6" t="s">
        <v>13</v>
      </c>
      <c r="H28" s="6">
        <f t="shared" si="0"/>
        <v>711000</v>
      </c>
      <c r="I28" s="6" t="s">
        <v>12</v>
      </c>
      <c r="J28" s="6" t="s">
        <v>149</v>
      </c>
      <c r="K28" s="6" t="s">
        <v>150</v>
      </c>
      <c r="L28" s="3"/>
    </row>
    <row r="29" spans="1:12" ht="78.75">
      <c r="A29" s="17" t="s">
        <v>41</v>
      </c>
      <c r="B29" s="6" t="s">
        <v>106</v>
      </c>
      <c r="C29" s="6" t="s">
        <v>107</v>
      </c>
      <c r="D29" s="6" t="s">
        <v>50</v>
      </c>
      <c r="E29" s="6">
        <v>1</v>
      </c>
      <c r="F29" s="6">
        <v>570000</v>
      </c>
      <c r="G29" s="6" t="s">
        <v>13</v>
      </c>
      <c r="H29" s="6">
        <f t="shared" si="0"/>
        <v>570000</v>
      </c>
      <c r="I29" s="6" t="s">
        <v>12</v>
      </c>
      <c r="J29" s="6" t="s">
        <v>149</v>
      </c>
      <c r="K29" s="6" t="s">
        <v>150</v>
      </c>
      <c r="L29" s="3"/>
    </row>
    <row r="30" spans="1:12" ht="78.75">
      <c r="A30" s="17" t="s">
        <v>42</v>
      </c>
      <c r="B30" s="6" t="s">
        <v>108</v>
      </c>
      <c r="C30" s="6" t="s">
        <v>109</v>
      </c>
      <c r="D30" s="6" t="s">
        <v>50</v>
      </c>
      <c r="E30" s="6">
        <v>4</v>
      </c>
      <c r="F30" s="6">
        <v>175000</v>
      </c>
      <c r="G30" s="6" t="s">
        <v>13</v>
      </c>
      <c r="H30" s="6">
        <f t="shared" si="0"/>
        <v>700000</v>
      </c>
      <c r="I30" s="6" t="s">
        <v>12</v>
      </c>
      <c r="J30" s="6" t="s">
        <v>149</v>
      </c>
      <c r="K30" s="6" t="s">
        <v>150</v>
      </c>
      <c r="L30" s="3"/>
    </row>
    <row r="31" spans="1:12" ht="78.75">
      <c r="A31" s="17" t="s">
        <v>43</v>
      </c>
      <c r="B31" s="6" t="s">
        <v>110</v>
      </c>
      <c r="C31" s="6" t="s">
        <v>111</v>
      </c>
      <c r="D31" s="6" t="s">
        <v>50</v>
      </c>
      <c r="E31" s="6">
        <v>4</v>
      </c>
      <c r="F31" s="6">
        <v>175000</v>
      </c>
      <c r="G31" s="6" t="s">
        <v>13</v>
      </c>
      <c r="H31" s="6">
        <f t="shared" si="0"/>
        <v>700000</v>
      </c>
      <c r="I31" s="6" t="s">
        <v>12</v>
      </c>
      <c r="J31" s="6" t="s">
        <v>149</v>
      </c>
      <c r="K31" s="6" t="s">
        <v>150</v>
      </c>
      <c r="L31" s="3"/>
    </row>
    <row r="32" spans="1:12" ht="78.75">
      <c r="A32" s="17" t="s">
        <v>44</v>
      </c>
      <c r="B32" s="6" t="s">
        <v>112</v>
      </c>
      <c r="C32" s="6" t="s">
        <v>113</v>
      </c>
      <c r="D32" s="6" t="s">
        <v>50</v>
      </c>
      <c r="E32" s="6">
        <v>4</v>
      </c>
      <c r="F32" s="6">
        <v>175000</v>
      </c>
      <c r="G32" s="6" t="s">
        <v>13</v>
      </c>
      <c r="H32" s="6">
        <f t="shared" si="0"/>
        <v>700000</v>
      </c>
      <c r="I32" s="6" t="s">
        <v>12</v>
      </c>
      <c r="J32" s="6" t="s">
        <v>149</v>
      </c>
      <c r="K32" s="6" t="s">
        <v>150</v>
      </c>
      <c r="L32" s="3"/>
    </row>
    <row r="33" spans="1:12" ht="78.75">
      <c r="A33" s="17" t="s">
        <v>45</v>
      </c>
      <c r="B33" s="6" t="s">
        <v>114</v>
      </c>
      <c r="C33" s="6" t="s">
        <v>115</v>
      </c>
      <c r="D33" s="6" t="s">
        <v>50</v>
      </c>
      <c r="E33" s="6">
        <v>4</v>
      </c>
      <c r="F33" s="6">
        <v>101200</v>
      </c>
      <c r="G33" s="6" t="s">
        <v>13</v>
      </c>
      <c r="H33" s="6">
        <f t="shared" si="0"/>
        <v>404800</v>
      </c>
      <c r="I33" s="6" t="s">
        <v>12</v>
      </c>
      <c r="J33" s="6" t="s">
        <v>149</v>
      </c>
      <c r="K33" s="6" t="s">
        <v>150</v>
      </c>
      <c r="L33" s="3"/>
    </row>
    <row r="34" spans="1:12" ht="78.75">
      <c r="A34" s="17" t="s">
        <v>46</v>
      </c>
      <c r="B34" s="6" t="s">
        <v>116</v>
      </c>
      <c r="C34" s="6" t="s">
        <v>117</v>
      </c>
      <c r="D34" s="6" t="s">
        <v>50</v>
      </c>
      <c r="E34" s="6">
        <v>1</v>
      </c>
      <c r="F34" s="6">
        <v>50400</v>
      </c>
      <c r="G34" s="6" t="s">
        <v>13</v>
      </c>
      <c r="H34" s="6">
        <f t="shared" si="0"/>
        <v>50400</v>
      </c>
      <c r="I34" s="6" t="s">
        <v>12</v>
      </c>
      <c r="J34" s="6" t="s">
        <v>149</v>
      </c>
      <c r="K34" s="6" t="s">
        <v>150</v>
      </c>
      <c r="L34" s="3"/>
    </row>
    <row r="35" spans="1:12" ht="78.75">
      <c r="A35" s="17" t="s">
        <v>47</v>
      </c>
      <c r="B35" s="6" t="s">
        <v>118</v>
      </c>
      <c r="C35" s="6" t="s">
        <v>119</v>
      </c>
      <c r="D35" s="6" t="s">
        <v>50</v>
      </c>
      <c r="E35" s="6">
        <v>10</v>
      </c>
      <c r="F35" s="6">
        <v>28550</v>
      </c>
      <c r="G35" s="6" t="s">
        <v>13</v>
      </c>
      <c r="H35" s="6">
        <f t="shared" si="0"/>
        <v>285500</v>
      </c>
      <c r="I35" s="6" t="s">
        <v>12</v>
      </c>
      <c r="J35" s="6" t="s">
        <v>149</v>
      </c>
      <c r="K35" s="6" t="s">
        <v>150</v>
      </c>
      <c r="L35" s="3"/>
    </row>
    <row r="36" spans="1:12" ht="78.75">
      <c r="A36" s="17" t="s">
        <v>48</v>
      </c>
      <c r="B36" s="6" t="s">
        <v>120</v>
      </c>
      <c r="C36" s="6" t="s">
        <v>121</v>
      </c>
      <c r="D36" s="6" t="s">
        <v>50</v>
      </c>
      <c r="E36" s="6">
        <v>1</v>
      </c>
      <c r="F36" s="6">
        <v>110000</v>
      </c>
      <c r="G36" s="6" t="s">
        <v>13</v>
      </c>
      <c r="H36" s="6">
        <f t="shared" si="0"/>
        <v>110000</v>
      </c>
      <c r="I36" s="6" t="s">
        <v>12</v>
      </c>
      <c r="J36" s="6" t="s">
        <v>149</v>
      </c>
      <c r="K36" s="6" t="s">
        <v>150</v>
      </c>
      <c r="L36" s="3"/>
    </row>
    <row r="37" spans="1:12" ht="78.75">
      <c r="A37" s="17" t="s">
        <v>49</v>
      </c>
      <c r="B37" s="6" t="s">
        <v>122</v>
      </c>
      <c r="C37" s="6" t="s">
        <v>123</v>
      </c>
      <c r="D37" s="6" t="s">
        <v>50</v>
      </c>
      <c r="E37" s="6">
        <v>1</v>
      </c>
      <c r="F37" s="6">
        <v>99300</v>
      </c>
      <c r="G37" s="6" t="s">
        <v>13</v>
      </c>
      <c r="H37" s="6">
        <f t="shared" si="0"/>
        <v>99300</v>
      </c>
      <c r="I37" s="6" t="s">
        <v>12</v>
      </c>
      <c r="J37" s="6" t="s">
        <v>149</v>
      </c>
      <c r="K37" s="6" t="s">
        <v>150</v>
      </c>
      <c r="L37" s="3"/>
    </row>
    <row r="38" spans="1:12" ht="78.75">
      <c r="A38" s="17" t="s">
        <v>51</v>
      </c>
      <c r="B38" s="6" t="s">
        <v>124</v>
      </c>
      <c r="C38" s="6" t="s">
        <v>125</v>
      </c>
      <c r="D38" s="6" t="s">
        <v>50</v>
      </c>
      <c r="E38" s="6">
        <v>1</v>
      </c>
      <c r="F38" s="6">
        <v>37650</v>
      </c>
      <c r="G38" s="6" t="s">
        <v>13</v>
      </c>
      <c r="H38" s="6">
        <f t="shared" si="0"/>
        <v>37650</v>
      </c>
      <c r="I38" s="6" t="s">
        <v>12</v>
      </c>
      <c r="J38" s="6" t="s">
        <v>149</v>
      </c>
      <c r="K38" s="6" t="s">
        <v>150</v>
      </c>
      <c r="L38" s="3"/>
    </row>
    <row r="39" spans="1:12" ht="78.75">
      <c r="A39" s="17" t="s">
        <v>52</v>
      </c>
      <c r="B39" s="6" t="s">
        <v>126</v>
      </c>
      <c r="C39" s="6" t="s">
        <v>127</v>
      </c>
      <c r="D39" s="6" t="s">
        <v>50</v>
      </c>
      <c r="E39" s="6">
        <v>2</v>
      </c>
      <c r="F39" s="6">
        <v>18300</v>
      </c>
      <c r="G39" s="6" t="s">
        <v>13</v>
      </c>
      <c r="H39" s="6">
        <f t="shared" si="0"/>
        <v>36600</v>
      </c>
      <c r="I39" s="6" t="s">
        <v>12</v>
      </c>
      <c r="J39" s="6" t="s">
        <v>149</v>
      </c>
      <c r="K39" s="6" t="s">
        <v>150</v>
      </c>
      <c r="L39" s="3"/>
    </row>
    <row r="40" spans="1:12" ht="78.75">
      <c r="A40" s="17" t="s">
        <v>53</v>
      </c>
      <c r="B40" s="6" t="s">
        <v>128</v>
      </c>
      <c r="C40" s="6" t="s">
        <v>129</v>
      </c>
      <c r="D40" s="6" t="s">
        <v>50</v>
      </c>
      <c r="E40" s="6">
        <v>1</v>
      </c>
      <c r="F40" s="6">
        <v>16000</v>
      </c>
      <c r="G40" s="6" t="s">
        <v>13</v>
      </c>
      <c r="H40" s="6">
        <f t="shared" si="0"/>
        <v>16000</v>
      </c>
      <c r="I40" s="6" t="s">
        <v>12</v>
      </c>
      <c r="J40" s="6" t="s">
        <v>149</v>
      </c>
      <c r="K40" s="6" t="s">
        <v>150</v>
      </c>
      <c r="L40" s="3"/>
    </row>
    <row r="41" spans="1:12" ht="78.75">
      <c r="A41" s="17" t="s">
        <v>54</v>
      </c>
      <c r="B41" s="6" t="s">
        <v>130</v>
      </c>
      <c r="C41" s="6" t="s">
        <v>131</v>
      </c>
      <c r="D41" s="6" t="s">
        <v>50</v>
      </c>
      <c r="E41" s="6">
        <v>1</v>
      </c>
      <c r="F41" s="6">
        <v>85000</v>
      </c>
      <c r="G41" s="6" t="s">
        <v>13</v>
      </c>
      <c r="H41" s="6">
        <f t="shared" si="0"/>
        <v>85000</v>
      </c>
      <c r="I41" s="6" t="s">
        <v>12</v>
      </c>
      <c r="J41" s="6" t="s">
        <v>149</v>
      </c>
      <c r="K41" s="6" t="s">
        <v>150</v>
      </c>
      <c r="L41" s="3"/>
    </row>
    <row r="42" spans="1:12" ht="78.75">
      <c r="A42" s="17" t="s">
        <v>55</v>
      </c>
      <c r="B42" s="6" t="s">
        <v>132</v>
      </c>
      <c r="C42" s="6" t="s">
        <v>133</v>
      </c>
      <c r="D42" s="6" t="s">
        <v>22</v>
      </c>
      <c r="E42" s="6">
        <v>1</v>
      </c>
      <c r="F42" s="6">
        <v>64250</v>
      </c>
      <c r="G42" s="6" t="s">
        <v>13</v>
      </c>
      <c r="H42" s="6">
        <f t="shared" si="0"/>
        <v>64250</v>
      </c>
      <c r="I42" s="6" t="s">
        <v>12</v>
      </c>
      <c r="J42" s="6" t="s">
        <v>149</v>
      </c>
      <c r="K42" s="6" t="s">
        <v>150</v>
      </c>
      <c r="L42" s="3"/>
    </row>
    <row r="43" spans="1:12" ht="78.75">
      <c r="A43" s="17" t="s">
        <v>56</v>
      </c>
      <c r="B43" s="6" t="s">
        <v>134</v>
      </c>
      <c r="C43" s="6" t="s">
        <v>133</v>
      </c>
      <c r="D43" s="6" t="s">
        <v>22</v>
      </c>
      <c r="E43" s="6">
        <v>1</v>
      </c>
      <c r="F43" s="6">
        <v>442650</v>
      </c>
      <c r="G43" s="6" t="s">
        <v>13</v>
      </c>
      <c r="H43" s="6">
        <f t="shared" si="0"/>
        <v>442650</v>
      </c>
      <c r="I43" s="6" t="s">
        <v>12</v>
      </c>
      <c r="J43" s="6" t="s">
        <v>149</v>
      </c>
      <c r="K43" s="6" t="s">
        <v>150</v>
      </c>
      <c r="L43" s="3"/>
    </row>
    <row r="44" spans="1:12" ht="78.75">
      <c r="A44" s="17" t="s">
        <v>57</v>
      </c>
      <c r="B44" s="6" t="s">
        <v>135</v>
      </c>
      <c r="C44" s="6" t="s">
        <v>136</v>
      </c>
      <c r="D44" s="6" t="s">
        <v>22</v>
      </c>
      <c r="E44" s="6">
        <v>2</v>
      </c>
      <c r="F44" s="6">
        <v>12100</v>
      </c>
      <c r="G44" s="6" t="s">
        <v>13</v>
      </c>
      <c r="H44" s="6">
        <f t="shared" si="0"/>
        <v>24200</v>
      </c>
      <c r="I44" s="6" t="s">
        <v>12</v>
      </c>
      <c r="J44" s="6" t="s">
        <v>149</v>
      </c>
      <c r="K44" s="6" t="s">
        <v>150</v>
      </c>
      <c r="L44" s="3"/>
    </row>
    <row r="45" spans="1:12" ht="78.75">
      <c r="A45" s="17" t="s">
        <v>58</v>
      </c>
      <c r="B45" s="6" t="s">
        <v>137</v>
      </c>
      <c r="C45" s="6" t="s">
        <v>138</v>
      </c>
      <c r="D45" s="6" t="s">
        <v>50</v>
      </c>
      <c r="E45" s="6">
        <v>6</v>
      </c>
      <c r="F45" s="6">
        <v>78000</v>
      </c>
      <c r="G45" s="6" t="s">
        <v>13</v>
      </c>
      <c r="H45" s="6">
        <f t="shared" si="0"/>
        <v>468000</v>
      </c>
      <c r="I45" s="6" t="s">
        <v>12</v>
      </c>
      <c r="J45" s="6" t="s">
        <v>149</v>
      </c>
      <c r="K45" s="6" t="s">
        <v>150</v>
      </c>
      <c r="L45" s="3"/>
    </row>
    <row r="46" spans="1:12" ht="78.75">
      <c r="A46" s="17" t="s">
        <v>59</v>
      </c>
      <c r="B46" s="6" t="s">
        <v>139</v>
      </c>
      <c r="C46" s="6" t="s">
        <v>140</v>
      </c>
      <c r="D46" s="6" t="s">
        <v>50</v>
      </c>
      <c r="E46" s="6">
        <v>5</v>
      </c>
      <c r="F46" s="6">
        <v>42354</v>
      </c>
      <c r="G46" s="6" t="s">
        <v>13</v>
      </c>
      <c r="H46" s="6">
        <f t="shared" si="0"/>
        <v>211770</v>
      </c>
      <c r="I46" s="6" t="s">
        <v>12</v>
      </c>
      <c r="J46" s="6" t="s">
        <v>149</v>
      </c>
      <c r="K46" s="6" t="s">
        <v>150</v>
      </c>
      <c r="L46" s="3"/>
    </row>
    <row r="47" spans="1:12" ht="78.75">
      <c r="A47" s="17" t="s">
        <v>60</v>
      </c>
      <c r="B47" s="6" t="s">
        <v>141</v>
      </c>
      <c r="C47" s="6" t="s">
        <v>142</v>
      </c>
      <c r="D47" s="6" t="s">
        <v>50</v>
      </c>
      <c r="E47" s="6">
        <v>6</v>
      </c>
      <c r="F47" s="6">
        <v>15000</v>
      </c>
      <c r="G47" s="6" t="s">
        <v>13</v>
      </c>
      <c r="H47" s="6">
        <f t="shared" si="0"/>
        <v>90000</v>
      </c>
      <c r="I47" s="6" t="s">
        <v>12</v>
      </c>
      <c r="J47" s="6" t="s">
        <v>149</v>
      </c>
      <c r="K47" s="6" t="s">
        <v>150</v>
      </c>
      <c r="L47" s="3"/>
    </row>
    <row r="48" spans="1:12" ht="78.75">
      <c r="A48" s="17" t="s">
        <v>61</v>
      </c>
      <c r="B48" s="6" t="s">
        <v>143</v>
      </c>
      <c r="C48" s="6" t="s">
        <v>144</v>
      </c>
      <c r="D48" s="6" t="s">
        <v>50</v>
      </c>
      <c r="E48" s="6">
        <v>40</v>
      </c>
      <c r="F48" s="6">
        <v>12000</v>
      </c>
      <c r="G48" s="6" t="s">
        <v>13</v>
      </c>
      <c r="H48" s="6">
        <f t="shared" si="0"/>
        <v>480000</v>
      </c>
      <c r="I48" s="6" t="s">
        <v>12</v>
      </c>
      <c r="J48" s="6" t="s">
        <v>149</v>
      </c>
      <c r="K48" s="6" t="s">
        <v>150</v>
      </c>
      <c r="L48" s="3"/>
    </row>
    <row r="49" spans="1:12" ht="78.75">
      <c r="A49" s="17" t="s">
        <v>62</v>
      </c>
      <c r="B49" s="6" t="s">
        <v>145</v>
      </c>
      <c r="C49" s="6" t="s">
        <v>146</v>
      </c>
      <c r="D49" s="6" t="s">
        <v>50</v>
      </c>
      <c r="E49" s="6">
        <v>50</v>
      </c>
      <c r="F49" s="6">
        <v>9900</v>
      </c>
      <c r="G49" s="6" t="s">
        <v>13</v>
      </c>
      <c r="H49" s="6">
        <f t="shared" si="0"/>
        <v>495000</v>
      </c>
      <c r="I49" s="6" t="s">
        <v>12</v>
      </c>
      <c r="J49" s="6" t="s">
        <v>149</v>
      </c>
      <c r="K49" s="6" t="s">
        <v>150</v>
      </c>
      <c r="L49" s="3"/>
    </row>
    <row r="50" spans="1:12" ht="78.75">
      <c r="A50" s="17" t="s">
        <v>63</v>
      </c>
      <c r="B50" s="6" t="s">
        <v>147</v>
      </c>
      <c r="C50" s="6" t="s">
        <v>148</v>
      </c>
      <c r="D50" s="6" t="s">
        <v>22</v>
      </c>
      <c r="E50" s="6">
        <v>5</v>
      </c>
      <c r="F50" s="6">
        <v>12000</v>
      </c>
      <c r="G50" s="6" t="s">
        <v>13</v>
      </c>
      <c r="H50" s="6">
        <f t="shared" si="0"/>
        <v>60000</v>
      </c>
      <c r="I50" s="6" t="s">
        <v>12</v>
      </c>
      <c r="J50" s="6" t="s">
        <v>149</v>
      </c>
      <c r="K50" s="6" t="s">
        <v>150</v>
      </c>
      <c r="L50" s="3"/>
    </row>
    <row r="51" spans="1:12">
      <c r="B51" s="5" t="s">
        <v>14</v>
      </c>
      <c r="C51" s="8" t="s">
        <v>15</v>
      </c>
      <c r="H51" s="18"/>
    </row>
    <row r="53" spans="1:12">
      <c r="C53" s="8" t="s">
        <v>16</v>
      </c>
    </row>
    <row r="54" spans="1:12">
      <c r="E54" s="8"/>
    </row>
    <row r="55" spans="1:12">
      <c r="C55" s="8" t="s">
        <v>17</v>
      </c>
    </row>
    <row r="57" spans="1:12">
      <c r="B57" s="5" t="s">
        <v>18</v>
      </c>
      <c r="C57" s="8" t="s">
        <v>19</v>
      </c>
    </row>
  </sheetData>
  <mergeCells count="2">
    <mergeCell ref="A3:K3"/>
    <mergeCell ref="A5:K5"/>
  </mergeCells>
  <pageMargins left="0.43307086614173229" right="0.35433070866141736" top="0.43307086614173229" bottom="0.43307086614173229" header="0.31496062992125984" footer="0.31496062992125984"/>
  <pageSetup paperSize="9" scale="53" orientation="landscape" verticalDpi="0" r:id="rId1"/>
  <rowBreaks count="1" manualBreakCount="1">
    <brk id="5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2020-08-06T12:24:01Z</dcterms:modified>
</cp:coreProperties>
</file>