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178"/>
  </bookViews>
  <sheets>
    <sheet name="РБ " sheetId="3" r:id="rId1"/>
  </sheets>
  <definedNames>
    <definedName name="_xlnm._FilterDatabase" localSheetId="0" hidden="1">'РБ '!$A$7:$U$34</definedName>
    <definedName name="_xlnm.Print_Area" localSheetId="0">'РБ '!$A$1:$I$25</definedName>
  </definedNames>
  <calcPr calcId="125725"/>
</workbook>
</file>

<file path=xl/calcChain.xml><?xml version="1.0" encoding="utf-8"?>
<calcChain xmlns="http://schemas.openxmlformats.org/spreadsheetml/2006/main">
  <c r="Q9" i="3"/>
  <c r="S9"/>
  <c r="U9"/>
  <c r="Q10"/>
  <c r="S10"/>
  <c r="U10"/>
  <c r="Q11"/>
  <c r="S11"/>
  <c r="U11"/>
  <c r="Q12"/>
  <c r="S12"/>
  <c r="U12"/>
  <c r="Q13"/>
  <c r="S13"/>
  <c r="U13"/>
  <c r="Q14"/>
  <c r="S14"/>
  <c r="U14"/>
  <c r="Q15"/>
  <c r="S15"/>
  <c r="U15"/>
  <c r="Q16"/>
  <c r="S16"/>
  <c r="U16"/>
  <c r="Q17"/>
  <c r="S17"/>
  <c r="U17"/>
  <c r="Q18"/>
  <c r="S18"/>
  <c r="U18"/>
  <c r="Q19"/>
  <c r="S19"/>
  <c r="U19"/>
  <c r="Q20"/>
  <c r="S20"/>
  <c r="U20"/>
  <c r="Q21"/>
  <c r="S21"/>
  <c r="U21"/>
  <c r="Q22"/>
  <c r="S22"/>
  <c r="U22"/>
  <c r="Q23"/>
  <c r="S23"/>
  <c r="U23"/>
  <c r="Q24"/>
  <c r="S24"/>
  <c r="U24"/>
  <c r="Q25"/>
  <c r="S25"/>
  <c r="U25"/>
  <c r="Q26"/>
  <c r="S26"/>
  <c r="U26"/>
  <c r="Q27"/>
  <c r="S27"/>
  <c r="U27"/>
  <c r="Q28"/>
  <c r="S28"/>
  <c r="U28"/>
  <c r="Q29"/>
  <c r="S29"/>
  <c r="U29"/>
  <c r="Q30"/>
  <c r="S30"/>
  <c r="U30"/>
  <c r="Q31"/>
  <c r="S31"/>
  <c r="U31"/>
  <c r="Q32"/>
  <c r="S32"/>
  <c r="U32"/>
  <c r="Q33"/>
  <c r="S33"/>
  <c r="U33"/>
  <c r="Q34"/>
  <c r="S34"/>
  <c r="U34"/>
  <c r="U8"/>
  <c r="S8"/>
  <c r="Q8"/>
  <c r="O18"/>
  <c r="O19"/>
  <c r="O20"/>
  <c r="O21"/>
  <c r="O22"/>
  <c r="O23"/>
  <c r="O24"/>
  <c r="O25"/>
  <c r="O26"/>
  <c r="O27"/>
  <c r="O28"/>
  <c r="O29"/>
  <c r="O30"/>
  <c r="O31"/>
  <c r="O32"/>
  <c r="O33"/>
  <c r="O34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O17" l="1"/>
  <c r="O16"/>
  <c r="G16"/>
  <c r="O15"/>
  <c r="M15"/>
  <c r="K15"/>
  <c r="I15"/>
  <c r="G15"/>
  <c r="O14"/>
  <c r="M14"/>
  <c r="K14"/>
  <c r="I14"/>
  <c r="G14"/>
  <c r="O13"/>
  <c r="M13"/>
  <c r="K13"/>
  <c r="I13"/>
  <c r="G13"/>
  <c r="O12"/>
  <c r="M12"/>
  <c r="K12"/>
  <c r="I12"/>
  <c r="G12"/>
  <c r="O11"/>
  <c r="M11"/>
  <c r="K11"/>
  <c r="I11"/>
  <c r="G11"/>
  <c r="O10"/>
  <c r="M10"/>
  <c r="K10"/>
  <c r="I10"/>
  <c r="G10"/>
  <c r="O9"/>
  <c r="M9"/>
  <c r="K9"/>
  <c r="I9"/>
  <c r="G9"/>
  <c r="O8"/>
  <c r="M8"/>
  <c r="K8"/>
  <c r="I8"/>
  <c r="G8"/>
</calcChain>
</file>

<file path=xl/sharedStrings.xml><?xml version="1.0" encoding="utf-8"?>
<sst xmlns="http://schemas.openxmlformats.org/spreadsheetml/2006/main" count="111" uniqueCount="72">
  <si>
    <t>№ п/п</t>
  </si>
  <si>
    <t>Наименование</t>
  </si>
  <si>
    <t>Цена предельная</t>
  </si>
  <si>
    <t>Ед.изм.</t>
  </si>
  <si>
    <t>Сумма</t>
  </si>
  <si>
    <t>Дополнительная характеристика</t>
  </si>
  <si>
    <t>Кол-во</t>
  </si>
  <si>
    <t>цена</t>
  </si>
  <si>
    <t>сумма</t>
  </si>
  <si>
    <t>уп</t>
  </si>
  <si>
    <t>Приложение №1 к протоколу №28-A от 04.09.2020г.</t>
  </si>
  <si>
    <t xml:space="preserve">Объявление о проведении  закупок медицинских  изделий (лабораторных реагентов) способом запроса ценовых предложений          
</t>
  </si>
  <si>
    <t>85307 BIO-CULT AMIES+charcoal- Тампоны для сбора и транспортировки клинических образцов,проб окружающей среды и микроорганизмов</t>
  </si>
  <si>
    <t>тампон №100</t>
  </si>
  <si>
    <t>85308 BIO-CULT STUART Тампоны для сбора и транспортировки клинических образцов,проб окружающей среды и микроорганизмов</t>
  </si>
  <si>
    <t>Пробирка полимерная с наполнителем (зондом с вискозным наконечником)</t>
  </si>
  <si>
    <t xml:space="preserve">Пробирка полимерная с наполнителем (зондом с вискозным наконечником) стерильный №100 </t>
  </si>
  <si>
    <t>Питательный среда 250гр. Сухой Оболенск для выращивания грибов №2 ГРМ(Сабуро)</t>
  </si>
  <si>
    <t>кг</t>
  </si>
  <si>
    <t>Бумага -крафт 100*106см, уп 5кг</t>
  </si>
  <si>
    <t>ГРМ-агар (Пит агар для культ-я микроорганизмов сухой) 1кг(фасовка 250гр)</t>
  </si>
  <si>
    <t>Суспендиальный раствор Saline Solution (3х500 мл) +2 +25 C (Laboratoire Aguettant, ФРАНЦИЯ)</t>
  </si>
  <si>
    <t>Суспендиальный раствор для работы на автоматическом микробиологическом анализаторе VITEK 2 Compact, 3 флакона по 500 мл в упаковке.</t>
  </si>
  <si>
    <t>Standard calibration Densichek PLUS из комплекта Анализатор автоматический микробиологический Vitek 2 Compact.</t>
  </si>
  <si>
    <t>Набор калибровочных стандартов для измерения мутности растворов для денситометра к анализатору VITEK 2 Compact</t>
  </si>
  <si>
    <t>VITEK 2 AST GP72 из комплекта Анализатор автоматический микробиологический Vitek 2 Compact (Staph, Enterococcus spp. и S. agalactiae)</t>
  </si>
  <si>
    <r>
      <t xml:space="preserve">Пластиковые карты AST GP72 </t>
    </r>
    <r>
      <rPr>
        <sz val="16"/>
        <color rgb="FF000000"/>
        <rFont val="Times New Roman"/>
        <family val="1"/>
        <charset val="204"/>
      </rPr>
      <t xml:space="preserve">для определения чувствительности </t>
    </r>
    <r>
      <rPr>
        <i/>
        <sz val="16"/>
        <color rgb="FF000000"/>
        <rFont val="Times New Roman"/>
        <family val="1"/>
        <charset val="204"/>
      </rPr>
      <t xml:space="preserve">Staphylococcus </t>
    </r>
    <r>
      <rPr>
        <sz val="16"/>
        <color rgb="FF000000"/>
        <rFont val="Times New Roman"/>
        <family val="1"/>
        <charset val="204"/>
      </rPr>
      <t xml:space="preserve">spp., </t>
    </r>
    <r>
      <rPr>
        <i/>
        <sz val="16"/>
        <color rgb="FF000000"/>
        <rFont val="Times New Roman"/>
        <family val="1"/>
        <charset val="204"/>
      </rPr>
      <t xml:space="preserve">Enterococcus </t>
    </r>
    <r>
      <rPr>
        <sz val="16"/>
        <color rgb="FF000000"/>
        <rFont val="Times New Roman"/>
        <family val="1"/>
        <charset val="204"/>
      </rPr>
      <t xml:space="preserve">spp., </t>
    </r>
    <r>
      <rPr>
        <i/>
        <sz val="16"/>
        <color rgb="FF000000"/>
        <rFont val="Times New Roman"/>
        <family val="1"/>
        <charset val="204"/>
      </rPr>
      <t>S. agalactiae</t>
    </r>
    <r>
      <rPr>
        <sz val="16"/>
        <color theme="1"/>
        <rFont val="Times New Roman"/>
        <family val="1"/>
        <charset val="204"/>
      </rPr>
      <t xml:space="preserve"> </t>
    </r>
    <r>
      <rPr>
        <sz val="16"/>
        <color rgb="FF000000"/>
        <rFont val="Times New Roman"/>
        <family val="1"/>
        <charset val="204"/>
      </rPr>
      <t xml:space="preserve">к антимикробным препаратам </t>
    </r>
    <r>
      <rPr>
        <sz val="16"/>
        <color theme="1"/>
        <rFont val="Times New Roman"/>
        <family val="1"/>
        <charset val="204"/>
      </rPr>
      <t>при работе на автоматическом микробиологическом анализаторе VITEK 2 Compact</t>
    </r>
    <r>
      <rPr>
        <sz val="16"/>
        <color rgb="FF000000"/>
        <rFont val="Times New Roman"/>
        <family val="1"/>
        <charset val="204"/>
      </rPr>
      <t xml:space="preserve">. Карты содержат </t>
    </r>
    <r>
      <rPr>
        <sz val="16"/>
        <color theme="1"/>
        <rFont val="Times New Roman"/>
        <family val="1"/>
        <charset val="204"/>
      </rPr>
      <t>64 ячейки, заполненные антибиотиками в различной концентрации (AM, SAM, P, C, CIP, DAP, E, HLG, LEV, LNZ, MNO, FT, NOR, QDA, HLS, TGC, VA*).</t>
    </r>
  </si>
  <si>
    <t>VITEK 2 AST GP78 из комплекта Анализатор автоматический микробиологический Vitek 2 Compact (Staph, Enterococcus spp. и S. agalactiae)</t>
  </si>
  <si>
    <r>
      <t xml:space="preserve">Пластиковые карты AST GP78 </t>
    </r>
    <r>
      <rPr>
        <sz val="16"/>
        <color rgb="FF000000"/>
        <rFont val="Times New Roman"/>
        <family val="1"/>
        <charset val="204"/>
      </rPr>
      <t xml:space="preserve">для определения чувствительности </t>
    </r>
    <r>
      <rPr>
        <i/>
        <sz val="16"/>
        <color rgb="FF000000"/>
        <rFont val="Times New Roman"/>
        <family val="1"/>
        <charset val="204"/>
      </rPr>
      <t xml:space="preserve">Staphylococcus </t>
    </r>
    <r>
      <rPr>
        <sz val="16"/>
        <color rgb="FF000000"/>
        <rFont val="Times New Roman"/>
        <family val="1"/>
        <charset val="204"/>
      </rPr>
      <t xml:space="preserve">spp., </t>
    </r>
    <r>
      <rPr>
        <i/>
        <sz val="16"/>
        <color rgb="FF000000"/>
        <rFont val="Times New Roman"/>
        <family val="1"/>
        <charset val="204"/>
      </rPr>
      <t xml:space="preserve">Enterococcus </t>
    </r>
    <r>
      <rPr>
        <sz val="16"/>
        <color rgb="FF000000"/>
        <rFont val="Times New Roman"/>
        <family val="1"/>
        <charset val="204"/>
      </rPr>
      <t xml:space="preserve">spp., </t>
    </r>
    <r>
      <rPr>
        <i/>
        <sz val="16"/>
        <color rgb="FF000000"/>
        <rFont val="Times New Roman"/>
        <family val="1"/>
        <charset val="204"/>
      </rPr>
      <t>S. agalactiae</t>
    </r>
    <r>
      <rPr>
        <sz val="16"/>
        <color theme="1"/>
        <rFont val="Times New Roman"/>
        <family val="1"/>
        <charset val="204"/>
      </rPr>
      <t xml:space="preserve"> </t>
    </r>
    <r>
      <rPr>
        <sz val="16"/>
        <color rgb="FF000000"/>
        <rFont val="Times New Roman"/>
        <family val="1"/>
        <charset val="204"/>
      </rPr>
      <t xml:space="preserve">к антимикробным препаратам </t>
    </r>
    <r>
      <rPr>
        <sz val="16"/>
        <color theme="1"/>
        <rFont val="Times New Roman"/>
        <family val="1"/>
        <charset val="204"/>
      </rPr>
      <t>при работе на автоматическом микробиологическом анализаторе VITEK 2 Compact</t>
    </r>
    <r>
      <rPr>
        <sz val="16"/>
        <color rgb="FF000000"/>
        <rFont val="Times New Roman"/>
        <family val="1"/>
        <charset val="204"/>
      </rPr>
      <t xml:space="preserve">. Карты содержат </t>
    </r>
    <r>
      <rPr>
        <sz val="16"/>
        <color theme="1"/>
        <rFont val="Times New Roman"/>
        <family val="1"/>
        <charset val="204"/>
      </rPr>
      <t>64 ячейки, заполненные антибиотиками в различной концентрации (P, OXSF, CTR, CIP, CM, DAP, E, GM, ICR, LEV, LNZ, MNO, MXF, FT, OX1, RA, TE, TGC, SXT, VA*).</t>
    </r>
  </si>
  <si>
    <t>VITEK 2 AST P619 из комплекта Анализатор автоматический микробиологический Vitek 2 Compact(Staphylococcus spp., Enterococcus spp. и S. agalactiae)</t>
  </si>
  <si>
    <r>
      <t xml:space="preserve">Пластиковые карты AST P619 для </t>
    </r>
    <r>
      <rPr>
        <sz val="16"/>
        <color rgb="FF000000"/>
        <rFont val="Times New Roman"/>
        <family val="1"/>
        <charset val="204"/>
      </rPr>
      <t xml:space="preserve">определения чувствительности </t>
    </r>
    <r>
      <rPr>
        <i/>
        <sz val="16"/>
        <color rgb="FF000000"/>
        <rFont val="Times New Roman"/>
        <family val="1"/>
        <charset val="204"/>
      </rPr>
      <t>Staphylococcus</t>
    </r>
    <r>
      <rPr>
        <sz val="16"/>
        <color rgb="FF000000"/>
        <rFont val="Times New Roman"/>
        <family val="1"/>
        <charset val="204"/>
      </rPr>
      <t xml:space="preserve"> spp., </t>
    </r>
    <r>
      <rPr>
        <i/>
        <sz val="16"/>
        <color rgb="FF000000"/>
        <rFont val="Times New Roman"/>
        <family val="1"/>
        <charset val="204"/>
      </rPr>
      <t>Enterococcus</t>
    </r>
    <r>
      <rPr>
        <sz val="16"/>
        <color rgb="FF000000"/>
        <rFont val="Times New Roman"/>
        <family val="1"/>
        <charset val="204"/>
      </rPr>
      <t xml:space="preserve"> spp., </t>
    </r>
    <r>
      <rPr>
        <i/>
        <sz val="16"/>
        <color rgb="FF000000"/>
        <rFont val="Times New Roman"/>
        <family val="1"/>
        <charset val="204"/>
      </rPr>
      <t>S. agalactiae</t>
    </r>
    <r>
      <rPr>
        <sz val="16"/>
        <color rgb="FF000000"/>
        <rFont val="Times New Roman"/>
        <family val="1"/>
        <charset val="204"/>
      </rPr>
      <t xml:space="preserve"> к антимикробным препаратам</t>
    </r>
    <r>
      <rPr>
        <sz val="16"/>
        <color theme="1"/>
        <rFont val="Times New Roman"/>
        <family val="1"/>
        <charset val="204"/>
      </rPr>
      <t xml:space="preserve"> при работе на автоматическом микробиологическом анализаторе VITEK 2 Compact. </t>
    </r>
    <r>
      <rPr>
        <sz val="16"/>
        <color rgb="FF000000"/>
        <rFont val="Times New Roman"/>
        <family val="1"/>
        <charset val="204"/>
      </rPr>
      <t xml:space="preserve">Карты содержат </t>
    </r>
    <r>
      <rPr>
        <sz val="16"/>
        <color theme="1"/>
        <rFont val="Times New Roman"/>
        <family val="1"/>
        <charset val="204"/>
      </rPr>
      <t>64 ячейки, заполненные антибиотиками в различной концентрации (P, OXSF, CM, DAP, E, FOS, FA, GM, ICR, LEV, LNZ, MXF, MUP, FT, OX1, RA, TEC, TE, TGC, SXT, VA*).</t>
    </r>
  </si>
  <si>
    <t>VITEK 2 AST N263 из комплекта Анализатор автоматический микробиологический Vitek 2 Compact</t>
  </si>
  <si>
    <r>
      <t xml:space="preserve">Пластиковые карты AST N263 для </t>
    </r>
    <r>
      <rPr>
        <sz val="16"/>
        <color rgb="FF000000"/>
        <rFont val="Times New Roman"/>
        <family val="1"/>
        <charset val="204"/>
      </rPr>
      <t xml:space="preserve">определения чувствительности грамотрицательных палочек к антимикробным препаратам </t>
    </r>
    <r>
      <rPr>
        <sz val="16"/>
        <color theme="1"/>
        <rFont val="Times New Roman"/>
        <family val="1"/>
        <charset val="204"/>
      </rPr>
      <t>при работе на автоматическом микробиологическом анализаторе VITEK 2 Compact</t>
    </r>
    <r>
      <rPr>
        <sz val="16"/>
        <color rgb="FF000000"/>
        <rFont val="Times New Roman"/>
        <family val="1"/>
        <charset val="204"/>
      </rPr>
      <t xml:space="preserve">. Карты содержат </t>
    </r>
    <r>
      <rPr>
        <sz val="16"/>
        <color theme="1"/>
        <rFont val="Times New Roman"/>
        <family val="1"/>
        <charset val="204"/>
      </rPr>
      <t>64 ячейки, заполненные антибиотиками в различной концентрации (AM, SAM, CTX, CPD, CAZ, CXM, CIP, ESB, FOS, GM, IPM, LEV, MEM, FT, TZP, TGC, SXT*).</t>
    </r>
  </si>
  <si>
    <t>D-5501 «SARSCoV-2-IgG-ИФАБЕСТ» Набор реагентов для иммуноферментног о выявления иммуноглобулинов класса G к SARSCoV-2, 96 определений</t>
  </si>
  <si>
    <t>Набор реагентов для иммуноферментного выявления иммуноглобулинов класса G к SARS-CoV-2 «SARS-CoV-2-IgG-ИФА-БЕСТ» (далее по тексту – набор) предназначен для качественного определения иммуноглобулинов класса G (IgG) к SARS-CoV-2 в сыворотке (плазме) крови человека методом твердофазного иммуноферментного анализа. Набор можно использовать при диагностике COVID-19. Набор рассчитан на проведение анализа 96 образцов, включая контрольные образцы.Возможно дробное использование набора. Метод определения основан на двухстадийном «непрямом» варианте твердофазного иммуноферментного анализа. Диагностическая чувствительность - 100% чувствительность (интервал 95,7% – 100%, с доверительной вероятностью 95%); Диагностическая специфичность -100% специфичность (интервал 98,5% – 100%, с доверительной вероятностью 95%). Исследуемые образцы - 10 мкл цельных образцов сыворотки (плазмы) крови. Время проведения анализов: 1 ч. 25 мин. Срок годности набора – 12 месяцев 1 со дня выпуска. Транспортировка при температуре (2–8)°С. Допускается транспортирование при температуре до 26°С не более 10 суток. Хранение набора в упаковке предприятияизготовителя должно производиться при температуре (2–8)°С в течение всего срока годности в холодильных камерах или холодильниках, обеспечивающих регламентированный температурный режим с ежедневной регистрацией температуры.</t>
  </si>
  <si>
    <t>набор</t>
  </si>
  <si>
    <t>D-5502 «SARSCoV-2-IgM-ИФАБЕСТ» Набор реагентов для иммуноферментног о выявления иммуноглобулинов
класса Мк SARSCoV-2, 96 определений</t>
  </si>
  <si>
    <t>Набор реагентов для иммуноферментного выявления иммуноглобулинов класса М
к SARS-CoV-2 «SARS-CoV-2-IgM-ИФА-БЕСТ»
(далее по тексту – набор) предназначен для
качественного определения иммуноглобулинов класса М (IgМ) к SARS-CoV-2 в сыворотке (плазме) крови человека методом твердофазного иммуноферментного анализа. Набор можно использовать при диагностике COVID-19. Набор рассчитан на проведение анализа 96 образцов, включая контрольные образцы. Возможно дробное использование набора. Метод определения основан на двухстадийном capture – варианте твердофазного иммуноферментного анализа. Диагностическая чувствительность -100% чувствительность (интервал 95,2% – 100%, с доверительной вероятностью 95%); Диагностическая специфичность -100% специфичность (интервал 98,6% –100%, с доверительной вероятностью 95% ). Исследуемые образцы - 10 мкл цельных образцов сыворотки (плазмы) крови. Время проведения анализов: 1 ч. 25 мин. Срок годности набора – 12 месяцев 1 со дня выпуска. Транспортировка при температуре (2–8)°С. Допускается транспортирование при температуре до 26°С не более 10 суток. Хранение набора в упаковке предприятияизготовителя должно производиться при температуре (2–8)°С в течение всего срока годности в холодильных камерах или холодильниках, обеспечивающих регламентированный температурный режим с ежедневной регистрацией температуры.</t>
  </si>
  <si>
    <t>РекомбиБест антипаллидум – суммарные антитела (комплект 2) Набор реагентов для иммуноферментного выявления суммарных антител к Treponema pallidum.</t>
  </si>
  <si>
    <t>РекомбиБест антипаллидум – суммарные антитела (комплект 2) Набор реагентов для иммуноферментного выявления суммарных антител к Treponema pallidum.   12х8. D1856</t>
  </si>
  <si>
    <r>
      <t xml:space="preserve">Вектогеп В-HBs-антиген (комплект-3) </t>
    </r>
    <r>
      <rPr>
        <i/>
        <sz val="16"/>
        <rFont val="Times New Roman"/>
        <family val="1"/>
        <charset val="204"/>
      </rPr>
      <t>РК-ИМН-5№017745</t>
    </r>
  </si>
  <si>
    <t>Набор реагентов для иммуноферментного выявления HBsAg (одностадийная постановка). Чувствительность: 0,05/0,01 МЕ/мл Срок годности: 24 месяца</t>
  </si>
  <si>
    <t>наб</t>
  </si>
  <si>
    <t>Бест анти-ВГС (комплект 2)</t>
  </si>
  <si>
    <t>Набор реагентов для иммуноферментного выявления иммуноглобулинов классов G и М к вирусу гепатита С.</t>
  </si>
  <si>
    <r>
      <t xml:space="preserve">Прокальцитонин-ИФА-БЕСТ </t>
    </r>
    <r>
      <rPr>
        <i/>
        <sz val="16"/>
        <rFont val="Times New Roman"/>
        <family val="1"/>
        <charset val="204"/>
      </rPr>
      <t>РК-ИМН-5№013156</t>
    </r>
    <r>
      <rPr>
        <b/>
        <sz val="16"/>
        <rFont val="Times New Roman"/>
        <family val="1"/>
        <charset val="204"/>
      </rPr>
      <t xml:space="preserve"> </t>
    </r>
  </si>
  <si>
    <r>
      <t>Набор реагентов для иммуноферментного определения концентрации</t>
    </r>
    <r>
      <rPr>
        <b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>прокальцитонина в сыворотке (плазме) крови.</t>
    </r>
    <r>
      <rPr>
        <b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>Диапазон измерений: 0-12,8 нг/мл.</t>
    </r>
    <r>
      <rPr>
        <b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>Чувствительность анализа: 0,04 нг/мл.</t>
    </r>
    <r>
      <rPr>
        <b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>Срок годности набора: 18 месяцев.</t>
    </r>
  </si>
  <si>
    <r>
      <t xml:space="preserve">CAMOMILE -ТРИХО-G/М </t>
    </r>
    <r>
      <rPr>
        <i/>
        <sz val="16"/>
        <rFont val="Times New Roman"/>
        <family val="1"/>
        <charset val="204"/>
      </rPr>
      <t>РК-ИМН-5№017709</t>
    </r>
    <r>
      <rPr>
        <b/>
        <sz val="16"/>
        <rFont val="Times New Roman"/>
        <family val="1"/>
        <charset val="204"/>
      </rPr>
      <t xml:space="preserve"> </t>
    </r>
  </si>
  <si>
    <t>Набор реагентов «CAMOMILE -ТРИХО-G/М» для выявления антител классов G и M к Trichomonas vaginalis методом иммуноферментного анализа</t>
  </si>
  <si>
    <r>
      <t>ВектоЦМВ – IgM РК-ИМН-5№011963</t>
    </r>
    <r>
      <rPr>
        <b/>
        <sz val="16"/>
        <rFont val="Times New Roman"/>
        <family val="1"/>
        <charset val="204"/>
      </rPr>
      <t xml:space="preserve"> </t>
    </r>
  </si>
  <si>
    <t>Набор реагентов для иммуноферментного выявления иммуноглобулинов класса М к цитомегаловирусу в сыворотке (плазме) крови.</t>
  </si>
  <si>
    <r>
      <t>ВектоЦМВ – IgG РК-ИМН-5№011964</t>
    </r>
    <r>
      <rPr>
        <b/>
        <sz val="16"/>
        <rFont val="Times New Roman"/>
        <family val="1"/>
        <charset val="204"/>
      </rPr>
      <t xml:space="preserve"> </t>
    </r>
  </si>
  <si>
    <r>
      <t>Набор реагентов для иммуноферментного выявления иммуноглобулинов класса G к цитомегаловирусу в сыворотке (плазме) крови</t>
    </r>
    <r>
      <rPr>
        <b/>
        <sz val="16"/>
        <rFont val="Times New Roman"/>
        <family val="1"/>
        <charset val="204"/>
      </rPr>
      <t>.</t>
    </r>
  </si>
  <si>
    <r>
      <t xml:space="preserve">Chlamydоphila pneumoniaе-IgG-ИФА-БЕСТ </t>
    </r>
    <r>
      <rPr>
        <i/>
        <sz val="16"/>
        <rFont val="Times New Roman"/>
        <family val="1"/>
        <charset val="204"/>
      </rPr>
      <t>РК-ИМН-5№017748</t>
    </r>
    <r>
      <rPr>
        <b/>
        <sz val="16"/>
        <rFont val="Times New Roman"/>
        <family val="1"/>
        <charset val="204"/>
      </rPr>
      <t xml:space="preserve"> </t>
    </r>
  </si>
  <si>
    <r>
      <t>Набор реагентов для иммуноферментного выявления иммуноглобулинов</t>
    </r>
    <r>
      <rPr>
        <b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>класса G к Chlamydоphila pneumoniaе в сыворотке (плазме) крови</t>
    </r>
  </si>
  <si>
    <r>
      <t xml:space="preserve">Chlamydоphila pneumoniaе-IgМ-ИФА-БЕСТ </t>
    </r>
    <r>
      <rPr>
        <i/>
        <sz val="16"/>
        <rFont val="Times New Roman"/>
        <family val="1"/>
        <charset val="204"/>
      </rPr>
      <t>РК-ИМН-5№017749</t>
    </r>
    <r>
      <rPr>
        <b/>
        <sz val="16"/>
        <rFont val="Times New Roman"/>
        <family val="1"/>
        <charset val="204"/>
      </rPr>
      <t xml:space="preserve"> </t>
    </r>
  </si>
  <si>
    <r>
      <t>Набор реагентов для иммуноферментного выявления иммуноглобулинов</t>
    </r>
    <r>
      <rPr>
        <b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>класса М к Chlamydоphila pneumoniaе в сыворотке (плазме) крови</t>
    </r>
  </si>
  <si>
    <r>
      <t xml:space="preserve">ВектоВПГ-1,2 – IgG </t>
    </r>
    <r>
      <rPr>
        <i/>
        <sz val="16"/>
        <rFont val="Times New Roman"/>
        <family val="1"/>
        <charset val="204"/>
      </rPr>
      <t>РК-ИМН-5№013310</t>
    </r>
    <r>
      <rPr>
        <b/>
        <sz val="16"/>
        <rFont val="Times New Roman"/>
        <family val="1"/>
        <charset val="204"/>
      </rPr>
      <t xml:space="preserve"> </t>
    </r>
  </si>
  <si>
    <t>Набор реагентов для иммуноферментного выявления иммуноглобулинов класса G к вирусу простого герпеса 1 и 2 типов в сыворотке (плазме)крови.</t>
  </si>
  <si>
    <r>
      <t xml:space="preserve">ВектоВПГ – IgМ </t>
    </r>
    <r>
      <rPr>
        <i/>
        <sz val="16"/>
        <rFont val="Times New Roman"/>
        <family val="1"/>
        <charset val="204"/>
      </rPr>
      <t>РК-ИМН-5№013145</t>
    </r>
    <r>
      <rPr>
        <b/>
        <sz val="16"/>
        <rFont val="Times New Roman"/>
        <family val="1"/>
        <charset val="204"/>
      </rPr>
      <t xml:space="preserve"> </t>
    </r>
  </si>
  <si>
    <t>Набор реагентов для иммуноферментного выявления иммуноглобулинов класса М к вирусу простого герпеса 1 и 2 типов.</t>
  </si>
  <si>
    <r>
      <t xml:space="preserve">ВектоРубелла – IgG </t>
    </r>
    <r>
      <rPr>
        <i/>
        <sz val="16"/>
        <rFont val="Times New Roman"/>
        <family val="1"/>
        <charset val="204"/>
      </rPr>
      <t>РК-ИМН-5№015568</t>
    </r>
    <r>
      <rPr>
        <b/>
        <sz val="16"/>
        <rFont val="Times New Roman"/>
        <family val="1"/>
        <charset val="204"/>
      </rPr>
      <t xml:space="preserve"> </t>
    </r>
  </si>
  <si>
    <r>
      <t>Набор реагентов для иммуноферментного количественного и</t>
    </r>
    <r>
      <rPr>
        <b/>
        <sz val="16"/>
        <rFont val="Times New Roman"/>
        <family val="1"/>
        <charset val="204"/>
      </rPr>
      <t xml:space="preserve">  </t>
    </r>
    <r>
      <rPr>
        <sz val="16"/>
        <rFont val="Times New Roman"/>
        <family val="1"/>
        <charset val="204"/>
      </rPr>
      <t>качественного выявления иммуноглобулинов класса G к вирусу краснухи</t>
    </r>
  </si>
  <si>
    <r>
      <t xml:space="preserve">ВектоРубелла – IgM </t>
    </r>
    <r>
      <rPr>
        <i/>
        <sz val="16"/>
        <rFont val="Times New Roman"/>
        <family val="1"/>
        <charset val="204"/>
      </rPr>
      <t>РК-ИМН-5№015562</t>
    </r>
    <r>
      <rPr>
        <b/>
        <sz val="16"/>
        <rFont val="Times New Roman"/>
        <family val="1"/>
        <charset val="204"/>
      </rPr>
      <t xml:space="preserve"> </t>
    </r>
  </si>
  <si>
    <t>Набор реагентов для иммуноферментного выявления иммуноглобулинов класса М к вирусу краснухи в сыворотке (плазме) крови</t>
  </si>
  <si>
    <t>ТОО "Эверест Фарм"</t>
  </si>
  <si>
    <t>ТОО "Фарм СИНТЕЗ"</t>
  </si>
  <si>
    <t>ТОО "НПФ Медилэнд"</t>
  </si>
  <si>
    <t>ТОО "Нур-Торе"</t>
  </si>
  <si>
    <t>ТОО "Медио Art lad"</t>
  </si>
  <si>
    <t>ТОО "Asterafarm"</t>
  </si>
  <si>
    <t>ПТ "Сагиндыков и компания"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</si>
</sst>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-* #,##0\ _₽_-;\-* #,##0\ _₽_-;_-* &quot;-&quot;??\ _₽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>
      <alignment horizontal="center"/>
    </xf>
  </cellStyleXfs>
  <cellXfs count="32">
    <xf numFmtId="0" fontId="0" fillId="0" borderId="0" xfId="0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4" fontId="9" fillId="0" borderId="1" xfId="4" applyNumberFormat="1" applyFont="1" applyFill="1" applyBorder="1" applyAlignment="1">
      <alignment horizontal="left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0" fillId="0" borderId="1" xfId="0" applyNumberFormat="1" applyBorder="1"/>
    <xf numFmtId="2" fontId="5" fillId="0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4" fontId="9" fillId="3" borderId="1" xfId="4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9" fillId="3" borderId="1" xfId="4" applyNumberFormat="1" applyFont="1" applyFill="1" applyBorder="1" applyAlignment="1">
      <alignment horizontal="left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1"/>
    <cellStyle name="Обычный_Лист1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34"/>
  <sheetViews>
    <sheetView tabSelected="1" zoomScale="55" zoomScaleNormal="55" zoomScaleSheetLayoutView="5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B1" sqref="B1"/>
    </sheetView>
  </sheetViews>
  <sheetFormatPr defaultRowHeight="20.25"/>
  <cols>
    <col min="1" max="1" width="8.7109375" style="1" customWidth="1"/>
    <col min="2" max="2" width="32.85546875" style="2" customWidth="1"/>
    <col min="3" max="3" width="41.28515625" style="3" customWidth="1"/>
    <col min="4" max="4" width="17.140625" style="1" customWidth="1"/>
    <col min="5" max="5" width="16" style="4" customWidth="1"/>
    <col min="6" max="6" width="13" style="1" customWidth="1"/>
    <col min="7" max="7" width="18.140625" style="1" customWidth="1"/>
    <col min="8" max="9" width="17.42578125" style="6" customWidth="1"/>
    <col min="10" max="11" width="16.42578125" style="1" customWidth="1"/>
    <col min="12" max="13" width="16" style="1" customWidth="1"/>
    <col min="14" max="15" width="17" style="1" customWidth="1"/>
    <col min="16" max="16" width="13.5703125" customWidth="1"/>
    <col min="17" max="17" width="13.5703125" style="1" customWidth="1"/>
    <col min="18" max="19" width="15.140625" style="1" customWidth="1"/>
    <col min="20" max="21" width="16.85546875" style="1" customWidth="1"/>
    <col min="22" max="16384" width="9.140625" style="1"/>
  </cols>
  <sheetData>
    <row r="2" spans="1:21" ht="20.25" customHeight="1">
      <c r="A2" s="24" t="s">
        <v>10</v>
      </c>
      <c r="B2" s="24"/>
      <c r="C2" s="24"/>
      <c r="D2" s="24"/>
      <c r="E2" s="24"/>
      <c r="F2" s="24"/>
      <c r="G2" s="24"/>
      <c r="H2" s="9"/>
      <c r="I2" s="9"/>
    </row>
    <row r="3" spans="1:21" ht="45" customHeight="1">
      <c r="A3" s="24" t="s">
        <v>11</v>
      </c>
      <c r="B3" s="24"/>
      <c r="C3" s="24"/>
      <c r="D3" s="24"/>
      <c r="E3" s="24"/>
      <c r="F3" s="24"/>
      <c r="G3" s="24"/>
      <c r="H3" s="9"/>
      <c r="I3" s="9"/>
    </row>
    <row r="6" spans="1:21" ht="86.25" customHeight="1">
      <c r="A6" s="25" t="s">
        <v>0</v>
      </c>
      <c r="B6" s="26" t="s">
        <v>1</v>
      </c>
      <c r="C6" s="28" t="s">
        <v>5</v>
      </c>
      <c r="D6" s="26" t="s">
        <v>3</v>
      </c>
      <c r="E6" s="30" t="s">
        <v>2</v>
      </c>
      <c r="F6" s="26" t="s">
        <v>6</v>
      </c>
      <c r="G6" s="26" t="s">
        <v>4</v>
      </c>
      <c r="H6" s="22" t="s">
        <v>65</v>
      </c>
      <c r="I6" s="23"/>
      <c r="J6" s="22" t="s">
        <v>66</v>
      </c>
      <c r="K6" s="23"/>
      <c r="L6" s="22" t="s">
        <v>67</v>
      </c>
      <c r="M6" s="23"/>
      <c r="N6" s="22" t="s">
        <v>68</v>
      </c>
      <c r="O6" s="23"/>
      <c r="P6" s="22" t="s">
        <v>69</v>
      </c>
      <c r="Q6" s="23"/>
      <c r="R6" s="22" t="s">
        <v>70</v>
      </c>
      <c r="S6" s="23"/>
      <c r="T6" s="22" t="s">
        <v>71</v>
      </c>
      <c r="U6" s="23"/>
    </row>
    <row r="7" spans="1:21" ht="27" customHeight="1">
      <c r="A7" s="25"/>
      <c r="B7" s="27"/>
      <c r="C7" s="29"/>
      <c r="D7" s="27"/>
      <c r="E7" s="31"/>
      <c r="F7" s="27"/>
      <c r="G7" s="27"/>
      <c r="H7" s="5" t="s">
        <v>7</v>
      </c>
      <c r="I7" s="5" t="s">
        <v>8</v>
      </c>
      <c r="J7" s="5" t="s">
        <v>7</v>
      </c>
      <c r="K7" s="5" t="s">
        <v>8</v>
      </c>
      <c r="L7" s="5" t="s">
        <v>7</v>
      </c>
      <c r="M7" s="5" t="s">
        <v>8</v>
      </c>
      <c r="N7" s="5" t="s">
        <v>7</v>
      </c>
      <c r="O7" s="5" t="s">
        <v>8</v>
      </c>
      <c r="P7" s="5" t="s">
        <v>7</v>
      </c>
      <c r="Q7" s="5" t="s">
        <v>8</v>
      </c>
      <c r="R7" s="5" t="s">
        <v>7</v>
      </c>
      <c r="S7" s="5" t="s">
        <v>8</v>
      </c>
      <c r="T7" s="5" t="s">
        <v>7</v>
      </c>
      <c r="U7" s="5" t="s">
        <v>8</v>
      </c>
    </row>
    <row r="8" spans="1:21" ht="80.25" customHeight="1">
      <c r="A8" s="11">
        <v>1</v>
      </c>
      <c r="B8" s="10" t="s">
        <v>12</v>
      </c>
      <c r="C8" s="10" t="s">
        <v>13</v>
      </c>
      <c r="D8" s="10" t="s">
        <v>9</v>
      </c>
      <c r="E8" s="10">
        <v>38000</v>
      </c>
      <c r="F8" s="10">
        <v>10</v>
      </c>
      <c r="G8" s="10">
        <f t="shared" ref="G8:G34" si="0">E8*F8</f>
        <v>380000</v>
      </c>
      <c r="H8" s="10"/>
      <c r="I8" s="10">
        <f t="shared" ref="I8:I34" si="1">F8*H8</f>
        <v>0</v>
      </c>
      <c r="J8" s="10"/>
      <c r="K8" s="10">
        <f t="shared" ref="K8:K34" si="2">J8*F8</f>
        <v>0</v>
      </c>
      <c r="L8" s="10"/>
      <c r="M8" s="10">
        <f t="shared" ref="M8:M34" si="3">L8*F8</f>
        <v>0</v>
      </c>
      <c r="N8" s="10"/>
      <c r="O8" s="10">
        <f t="shared" ref="O8:O34" si="4">N8*F8</f>
        <v>0</v>
      </c>
      <c r="P8" s="18">
        <v>35000</v>
      </c>
      <c r="Q8" s="10">
        <f>F8*P8</f>
        <v>350000</v>
      </c>
      <c r="R8" s="16"/>
      <c r="S8" s="16">
        <f t="shared" ref="S8:S34" si="5">R8*F8</f>
        <v>0</v>
      </c>
      <c r="T8" s="16"/>
      <c r="U8" s="16">
        <f t="shared" ref="U8:U34" si="6">T8*F8</f>
        <v>0</v>
      </c>
    </row>
    <row r="9" spans="1:21" ht="51" customHeight="1">
      <c r="A9" s="11">
        <v>2</v>
      </c>
      <c r="B9" s="10" t="s">
        <v>14</v>
      </c>
      <c r="C9" s="10" t="s">
        <v>13</v>
      </c>
      <c r="D9" s="10" t="s">
        <v>9</v>
      </c>
      <c r="E9" s="10">
        <v>38000</v>
      </c>
      <c r="F9" s="10">
        <v>10</v>
      </c>
      <c r="G9" s="10">
        <f t="shared" si="0"/>
        <v>380000</v>
      </c>
      <c r="H9" s="10"/>
      <c r="I9" s="10">
        <f t="shared" si="1"/>
        <v>0</v>
      </c>
      <c r="J9" s="10"/>
      <c r="K9" s="10">
        <f t="shared" si="2"/>
        <v>0</v>
      </c>
      <c r="L9" s="10"/>
      <c r="M9" s="10">
        <f t="shared" si="3"/>
        <v>0</v>
      </c>
      <c r="N9" s="10"/>
      <c r="O9" s="10">
        <f t="shared" si="4"/>
        <v>0</v>
      </c>
      <c r="P9" s="18">
        <v>35000</v>
      </c>
      <c r="Q9" s="10">
        <f t="shared" ref="Q9:Q34" si="7">F9*P9</f>
        <v>350000</v>
      </c>
      <c r="R9" s="16"/>
      <c r="S9" s="16">
        <f t="shared" si="5"/>
        <v>0</v>
      </c>
      <c r="T9" s="16"/>
      <c r="U9" s="16">
        <f t="shared" si="6"/>
        <v>0</v>
      </c>
    </row>
    <row r="10" spans="1:21" s="7" customFormat="1" ht="47.25">
      <c r="A10" s="21">
        <v>3</v>
      </c>
      <c r="B10" s="10" t="s">
        <v>15</v>
      </c>
      <c r="C10" s="10" t="s">
        <v>16</v>
      </c>
      <c r="D10" s="10" t="s">
        <v>9</v>
      </c>
      <c r="E10" s="10">
        <v>12000</v>
      </c>
      <c r="F10" s="10">
        <v>20</v>
      </c>
      <c r="G10" s="10">
        <f t="shared" si="0"/>
        <v>240000</v>
      </c>
      <c r="H10" s="10"/>
      <c r="I10" s="10">
        <f t="shared" si="1"/>
        <v>0</v>
      </c>
      <c r="J10" s="10"/>
      <c r="K10" s="10">
        <f t="shared" si="2"/>
        <v>0</v>
      </c>
      <c r="L10" s="10"/>
      <c r="M10" s="10">
        <f t="shared" si="3"/>
        <v>0</v>
      </c>
      <c r="N10" s="10"/>
      <c r="O10" s="10">
        <f t="shared" si="4"/>
        <v>0</v>
      </c>
      <c r="P10" s="10"/>
      <c r="Q10" s="10">
        <f t="shared" si="7"/>
        <v>0</v>
      </c>
      <c r="R10" s="16"/>
      <c r="S10" s="16">
        <f t="shared" si="5"/>
        <v>0</v>
      </c>
      <c r="T10" s="16"/>
      <c r="U10" s="16">
        <f t="shared" si="6"/>
        <v>0</v>
      </c>
    </row>
    <row r="11" spans="1:21" s="7" customFormat="1" ht="63">
      <c r="A11" s="11">
        <v>4</v>
      </c>
      <c r="B11" s="10" t="s">
        <v>17</v>
      </c>
      <c r="C11" s="10" t="s">
        <v>17</v>
      </c>
      <c r="D11" s="10" t="s">
        <v>18</v>
      </c>
      <c r="E11" s="10">
        <v>34267</v>
      </c>
      <c r="F11" s="10">
        <v>0.5</v>
      </c>
      <c r="G11" s="10">
        <f t="shared" si="0"/>
        <v>17133.5</v>
      </c>
      <c r="H11" s="10"/>
      <c r="I11" s="10">
        <f t="shared" si="1"/>
        <v>0</v>
      </c>
      <c r="J11" s="18">
        <v>31180</v>
      </c>
      <c r="K11" s="10">
        <f t="shared" si="2"/>
        <v>15590</v>
      </c>
      <c r="L11" s="10"/>
      <c r="M11" s="10">
        <f t="shared" si="3"/>
        <v>0</v>
      </c>
      <c r="N11" s="10"/>
      <c r="O11" s="10">
        <f t="shared" si="4"/>
        <v>0</v>
      </c>
      <c r="P11" s="10"/>
      <c r="Q11" s="10">
        <f t="shared" si="7"/>
        <v>0</v>
      </c>
      <c r="R11" s="16"/>
      <c r="S11" s="16">
        <f t="shared" si="5"/>
        <v>0</v>
      </c>
      <c r="T11" s="16"/>
      <c r="U11" s="16">
        <f t="shared" si="6"/>
        <v>0</v>
      </c>
    </row>
    <row r="12" spans="1:21" s="7" customFormat="1" ht="31.5">
      <c r="A12" s="11">
        <v>5</v>
      </c>
      <c r="B12" s="10" t="s">
        <v>19</v>
      </c>
      <c r="C12" s="10" t="s">
        <v>19</v>
      </c>
      <c r="D12" s="10" t="s">
        <v>18</v>
      </c>
      <c r="E12" s="10">
        <v>894</v>
      </c>
      <c r="F12" s="10">
        <v>10</v>
      </c>
      <c r="G12" s="10">
        <f t="shared" si="0"/>
        <v>8940</v>
      </c>
      <c r="H12" s="10"/>
      <c r="I12" s="10">
        <f t="shared" si="1"/>
        <v>0</v>
      </c>
      <c r="J12" s="18">
        <v>790</v>
      </c>
      <c r="K12" s="10">
        <f t="shared" si="2"/>
        <v>7900</v>
      </c>
      <c r="L12" s="10"/>
      <c r="M12" s="10">
        <f t="shared" si="3"/>
        <v>0</v>
      </c>
      <c r="N12" s="10"/>
      <c r="O12" s="10">
        <f t="shared" si="4"/>
        <v>0</v>
      </c>
      <c r="P12" s="15"/>
      <c r="Q12" s="16">
        <f t="shared" si="7"/>
        <v>0</v>
      </c>
      <c r="R12" s="16">
        <v>805</v>
      </c>
      <c r="S12" s="16">
        <f t="shared" si="5"/>
        <v>8050</v>
      </c>
      <c r="T12" s="16"/>
      <c r="U12" s="16">
        <f t="shared" si="6"/>
        <v>0</v>
      </c>
    </row>
    <row r="13" spans="1:21" s="7" customFormat="1" ht="47.25">
      <c r="A13" s="11">
        <v>6</v>
      </c>
      <c r="B13" s="10" t="s">
        <v>20</v>
      </c>
      <c r="C13" s="10" t="s">
        <v>20</v>
      </c>
      <c r="D13" s="10" t="s">
        <v>18</v>
      </c>
      <c r="E13" s="10">
        <v>26156</v>
      </c>
      <c r="F13" s="10">
        <v>5</v>
      </c>
      <c r="G13" s="10">
        <f t="shared" si="0"/>
        <v>130780</v>
      </c>
      <c r="H13" s="10"/>
      <c r="I13" s="10">
        <f t="shared" si="1"/>
        <v>0</v>
      </c>
      <c r="J13" s="10">
        <v>24900</v>
      </c>
      <c r="K13" s="10">
        <f t="shared" si="2"/>
        <v>124500</v>
      </c>
      <c r="L13" s="10"/>
      <c r="M13" s="10">
        <f t="shared" si="3"/>
        <v>0</v>
      </c>
      <c r="N13" s="10"/>
      <c r="O13" s="10">
        <f t="shared" si="4"/>
        <v>0</v>
      </c>
      <c r="P13" s="15"/>
      <c r="Q13" s="16">
        <f t="shared" si="7"/>
        <v>0</v>
      </c>
      <c r="R13" s="17">
        <v>23540</v>
      </c>
      <c r="S13" s="16">
        <f t="shared" si="5"/>
        <v>117700</v>
      </c>
      <c r="T13" s="16"/>
      <c r="U13" s="16">
        <f t="shared" si="6"/>
        <v>0</v>
      </c>
    </row>
    <row r="14" spans="1:21" s="7" customFormat="1" ht="63">
      <c r="A14" s="11">
        <v>7</v>
      </c>
      <c r="B14" s="10" t="s">
        <v>21</v>
      </c>
      <c r="C14" s="10" t="s">
        <v>22</v>
      </c>
      <c r="D14" s="10" t="s">
        <v>9</v>
      </c>
      <c r="E14" s="10">
        <v>20500</v>
      </c>
      <c r="F14" s="10">
        <v>1</v>
      </c>
      <c r="G14" s="10">
        <f t="shared" si="0"/>
        <v>20500</v>
      </c>
      <c r="H14" s="10"/>
      <c r="I14" s="10">
        <f t="shared" si="1"/>
        <v>0</v>
      </c>
      <c r="J14" s="10"/>
      <c r="K14" s="10">
        <f t="shared" si="2"/>
        <v>0</v>
      </c>
      <c r="L14" s="18">
        <v>20500</v>
      </c>
      <c r="M14" s="10">
        <f t="shared" si="3"/>
        <v>20500</v>
      </c>
      <c r="N14" s="10">
        <v>20500</v>
      </c>
      <c r="O14" s="10">
        <f t="shared" si="4"/>
        <v>20500</v>
      </c>
      <c r="P14" s="15"/>
      <c r="Q14" s="16">
        <f t="shared" si="7"/>
        <v>0</v>
      </c>
      <c r="R14" s="16"/>
      <c r="S14" s="16">
        <f t="shared" si="5"/>
        <v>0</v>
      </c>
      <c r="T14" s="16"/>
      <c r="U14" s="16">
        <f t="shared" si="6"/>
        <v>0</v>
      </c>
    </row>
    <row r="15" spans="1:21" s="7" customFormat="1" ht="78.75">
      <c r="A15" s="11">
        <v>8</v>
      </c>
      <c r="B15" s="10" t="s">
        <v>23</v>
      </c>
      <c r="C15" s="10" t="s">
        <v>24</v>
      </c>
      <c r="D15" s="10" t="s">
        <v>9</v>
      </c>
      <c r="E15" s="10">
        <v>110800</v>
      </c>
      <c r="F15" s="10">
        <v>1</v>
      </c>
      <c r="G15" s="10">
        <f t="shared" si="0"/>
        <v>110800</v>
      </c>
      <c r="H15" s="10"/>
      <c r="I15" s="10">
        <f t="shared" si="1"/>
        <v>0</v>
      </c>
      <c r="J15" s="10"/>
      <c r="K15" s="10">
        <f t="shared" si="2"/>
        <v>0</v>
      </c>
      <c r="L15" s="18">
        <v>110800</v>
      </c>
      <c r="M15" s="10">
        <f t="shared" si="3"/>
        <v>110800</v>
      </c>
      <c r="N15" s="10">
        <v>110800</v>
      </c>
      <c r="O15" s="10">
        <f t="shared" si="4"/>
        <v>110800</v>
      </c>
      <c r="P15" s="15"/>
      <c r="Q15" s="16">
        <f t="shared" si="7"/>
        <v>0</v>
      </c>
      <c r="R15" s="16"/>
      <c r="S15" s="16">
        <f t="shared" si="5"/>
        <v>0</v>
      </c>
      <c r="T15" s="16"/>
      <c r="U15" s="16">
        <f t="shared" si="6"/>
        <v>0</v>
      </c>
    </row>
    <row r="16" spans="1:21" s="7" customFormat="1" ht="303.75">
      <c r="A16" s="11">
        <v>9</v>
      </c>
      <c r="B16" s="10" t="s">
        <v>25</v>
      </c>
      <c r="C16" s="10" t="s">
        <v>26</v>
      </c>
      <c r="D16" s="10" t="s">
        <v>9</v>
      </c>
      <c r="E16" s="10">
        <v>94200</v>
      </c>
      <c r="F16" s="10">
        <v>1</v>
      </c>
      <c r="G16" s="10">
        <f t="shared" si="0"/>
        <v>94200</v>
      </c>
      <c r="H16" s="10"/>
      <c r="I16" s="10">
        <f t="shared" si="1"/>
        <v>0</v>
      </c>
      <c r="J16" s="10"/>
      <c r="K16" s="10">
        <f t="shared" si="2"/>
        <v>0</v>
      </c>
      <c r="L16" s="18">
        <v>94200</v>
      </c>
      <c r="M16" s="10">
        <f t="shared" si="3"/>
        <v>94200</v>
      </c>
      <c r="N16" s="10">
        <v>94200</v>
      </c>
      <c r="O16" s="10">
        <f t="shared" si="4"/>
        <v>94200</v>
      </c>
      <c r="P16" s="15"/>
      <c r="Q16" s="16">
        <f t="shared" si="7"/>
        <v>0</v>
      </c>
      <c r="R16" s="16"/>
      <c r="S16" s="16">
        <f t="shared" si="5"/>
        <v>0</v>
      </c>
      <c r="T16" s="16"/>
      <c r="U16" s="16">
        <f t="shared" si="6"/>
        <v>0</v>
      </c>
    </row>
    <row r="17" spans="1:21" s="7" customFormat="1" ht="324">
      <c r="A17" s="11">
        <v>10</v>
      </c>
      <c r="B17" s="10" t="s">
        <v>27</v>
      </c>
      <c r="C17" s="10" t="s">
        <v>28</v>
      </c>
      <c r="D17" s="10" t="s">
        <v>9</v>
      </c>
      <c r="E17" s="10">
        <v>94200</v>
      </c>
      <c r="F17" s="10">
        <v>1</v>
      </c>
      <c r="G17" s="10">
        <f t="shared" si="0"/>
        <v>94200</v>
      </c>
      <c r="H17" s="10"/>
      <c r="I17" s="10">
        <f t="shared" si="1"/>
        <v>0</v>
      </c>
      <c r="J17" s="10"/>
      <c r="K17" s="10">
        <f t="shared" si="2"/>
        <v>0</v>
      </c>
      <c r="L17" s="18">
        <v>94200</v>
      </c>
      <c r="M17" s="10">
        <f t="shared" si="3"/>
        <v>94200</v>
      </c>
      <c r="N17" s="10">
        <v>94200</v>
      </c>
      <c r="O17" s="10">
        <f t="shared" si="4"/>
        <v>94200</v>
      </c>
      <c r="P17" s="15"/>
      <c r="Q17" s="16">
        <f t="shared" si="7"/>
        <v>0</v>
      </c>
      <c r="R17" s="16"/>
      <c r="S17" s="16">
        <f t="shared" si="5"/>
        <v>0</v>
      </c>
      <c r="T17" s="16"/>
      <c r="U17" s="16">
        <f t="shared" si="6"/>
        <v>0</v>
      </c>
    </row>
    <row r="18" spans="1:21" s="7" customFormat="1" ht="319.5">
      <c r="A18" s="11">
        <v>11</v>
      </c>
      <c r="B18" s="10" t="s">
        <v>29</v>
      </c>
      <c r="C18" s="10" t="s">
        <v>30</v>
      </c>
      <c r="D18" s="10" t="s">
        <v>9</v>
      </c>
      <c r="E18" s="10">
        <v>94200</v>
      </c>
      <c r="F18" s="10">
        <v>1</v>
      </c>
      <c r="G18" s="10">
        <f t="shared" si="0"/>
        <v>94200</v>
      </c>
      <c r="H18" s="10"/>
      <c r="I18" s="10">
        <f t="shared" si="1"/>
        <v>0</v>
      </c>
      <c r="J18" s="10"/>
      <c r="K18" s="10">
        <f t="shared" si="2"/>
        <v>0</v>
      </c>
      <c r="L18" s="18">
        <v>94200</v>
      </c>
      <c r="M18" s="10">
        <f t="shared" si="3"/>
        <v>94200</v>
      </c>
      <c r="N18" s="10">
        <v>94200</v>
      </c>
      <c r="O18" s="10">
        <f t="shared" si="4"/>
        <v>94200</v>
      </c>
      <c r="P18" s="15"/>
      <c r="Q18" s="16">
        <f t="shared" si="7"/>
        <v>0</v>
      </c>
      <c r="R18" s="16"/>
      <c r="S18" s="16">
        <f t="shared" si="5"/>
        <v>0</v>
      </c>
      <c r="T18" s="16"/>
      <c r="U18" s="16">
        <f t="shared" si="6"/>
        <v>0</v>
      </c>
    </row>
    <row r="19" spans="1:21" s="7" customFormat="1" ht="258.75">
      <c r="A19" s="11">
        <v>12</v>
      </c>
      <c r="B19" s="10" t="s">
        <v>31</v>
      </c>
      <c r="C19" s="10" t="s">
        <v>32</v>
      </c>
      <c r="D19" s="10" t="s">
        <v>9</v>
      </c>
      <c r="E19" s="10">
        <v>94200</v>
      </c>
      <c r="F19" s="10">
        <v>1</v>
      </c>
      <c r="G19" s="10">
        <f t="shared" si="0"/>
        <v>94200</v>
      </c>
      <c r="H19" s="10"/>
      <c r="I19" s="10">
        <f t="shared" si="1"/>
        <v>0</v>
      </c>
      <c r="J19" s="10"/>
      <c r="K19" s="10">
        <f t="shared" si="2"/>
        <v>0</v>
      </c>
      <c r="L19" s="18">
        <v>94200</v>
      </c>
      <c r="M19" s="10">
        <f t="shared" si="3"/>
        <v>94200</v>
      </c>
      <c r="N19" s="10">
        <v>94200</v>
      </c>
      <c r="O19" s="10">
        <f t="shared" si="4"/>
        <v>94200</v>
      </c>
      <c r="P19" s="15"/>
      <c r="Q19" s="16">
        <f t="shared" si="7"/>
        <v>0</v>
      </c>
      <c r="R19" s="16"/>
      <c r="S19" s="16">
        <f t="shared" si="5"/>
        <v>0</v>
      </c>
      <c r="T19" s="16"/>
      <c r="U19" s="16">
        <f t="shared" si="6"/>
        <v>0</v>
      </c>
    </row>
    <row r="20" spans="1:21" s="7" customFormat="1" ht="409.5">
      <c r="A20" s="11">
        <v>13</v>
      </c>
      <c r="B20" s="10" t="s">
        <v>33</v>
      </c>
      <c r="C20" s="10" t="s">
        <v>34</v>
      </c>
      <c r="D20" s="10" t="s">
        <v>35</v>
      </c>
      <c r="E20" s="10">
        <v>160000</v>
      </c>
      <c r="F20" s="10">
        <v>5</v>
      </c>
      <c r="G20" s="10">
        <f t="shared" si="0"/>
        <v>800000</v>
      </c>
      <c r="H20" s="10"/>
      <c r="I20" s="10">
        <f t="shared" si="1"/>
        <v>0</v>
      </c>
      <c r="J20" s="18">
        <v>158000</v>
      </c>
      <c r="K20" s="10">
        <f t="shared" si="2"/>
        <v>790000</v>
      </c>
      <c r="L20" s="10"/>
      <c r="M20" s="10">
        <f t="shared" si="3"/>
        <v>0</v>
      </c>
      <c r="N20" s="10"/>
      <c r="O20" s="10">
        <f t="shared" si="4"/>
        <v>0</v>
      </c>
      <c r="P20" s="15"/>
      <c r="Q20" s="16">
        <f t="shared" si="7"/>
        <v>0</v>
      </c>
      <c r="R20" s="16"/>
      <c r="S20" s="16">
        <f t="shared" si="5"/>
        <v>0</v>
      </c>
      <c r="T20" s="16"/>
      <c r="U20" s="16">
        <f t="shared" si="6"/>
        <v>0</v>
      </c>
    </row>
    <row r="21" spans="1:21" s="7" customFormat="1" ht="409.5">
      <c r="A21" s="11">
        <v>14</v>
      </c>
      <c r="B21" s="10" t="s">
        <v>36</v>
      </c>
      <c r="C21" s="10" t="s">
        <v>37</v>
      </c>
      <c r="D21" s="10" t="s">
        <v>35</v>
      </c>
      <c r="E21" s="10">
        <v>160000</v>
      </c>
      <c r="F21" s="10">
        <v>5</v>
      </c>
      <c r="G21" s="10">
        <f t="shared" si="0"/>
        <v>800000</v>
      </c>
      <c r="H21" s="10"/>
      <c r="I21" s="10">
        <f t="shared" si="1"/>
        <v>0</v>
      </c>
      <c r="J21" s="18">
        <v>158000</v>
      </c>
      <c r="K21" s="10">
        <f t="shared" si="2"/>
        <v>790000</v>
      </c>
      <c r="L21" s="10"/>
      <c r="M21" s="10">
        <f t="shared" si="3"/>
        <v>0</v>
      </c>
      <c r="N21" s="10"/>
      <c r="O21" s="10">
        <f t="shared" si="4"/>
        <v>0</v>
      </c>
      <c r="P21" s="15"/>
      <c r="Q21" s="16">
        <f t="shared" si="7"/>
        <v>0</v>
      </c>
      <c r="R21" s="16"/>
      <c r="S21" s="16">
        <f t="shared" si="5"/>
        <v>0</v>
      </c>
      <c r="T21" s="16"/>
      <c r="U21" s="16">
        <f t="shared" si="6"/>
        <v>0</v>
      </c>
    </row>
    <row r="22" spans="1:21" s="7" customFormat="1" ht="94.5">
      <c r="A22" s="11">
        <v>15</v>
      </c>
      <c r="B22" s="10" t="s">
        <v>38</v>
      </c>
      <c r="C22" s="10" t="s">
        <v>39</v>
      </c>
      <c r="D22" s="10" t="s">
        <v>35</v>
      </c>
      <c r="E22" s="10">
        <v>24960</v>
      </c>
      <c r="F22" s="10">
        <v>40</v>
      </c>
      <c r="G22" s="10">
        <f t="shared" si="0"/>
        <v>998400</v>
      </c>
      <c r="H22" s="18">
        <v>17750</v>
      </c>
      <c r="I22" s="10">
        <f t="shared" si="1"/>
        <v>710000</v>
      </c>
      <c r="J22" s="10">
        <v>18600</v>
      </c>
      <c r="K22" s="10">
        <f t="shared" si="2"/>
        <v>744000</v>
      </c>
      <c r="L22" s="10"/>
      <c r="M22" s="10">
        <f t="shared" si="3"/>
        <v>0</v>
      </c>
      <c r="N22" s="10"/>
      <c r="O22" s="10">
        <f t="shared" si="4"/>
        <v>0</v>
      </c>
      <c r="P22" s="15"/>
      <c r="Q22" s="16">
        <f t="shared" si="7"/>
        <v>0</v>
      </c>
      <c r="R22" s="16"/>
      <c r="S22" s="16">
        <f t="shared" si="5"/>
        <v>0</v>
      </c>
      <c r="T22" s="16">
        <v>24000</v>
      </c>
      <c r="U22" s="16">
        <f t="shared" si="6"/>
        <v>960000</v>
      </c>
    </row>
    <row r="23" spans="1:21" s="7" customFormat="1" ht="78.75">
      <c r="A23" s="11">
        <v>16</v>
      </c>
      <c r="B23" s="10" t="s">
        <v>40</v>
      </c>
      <c r="C23" s="10" t="s">
        <v>41</v>
      </c>
      <c r="D23" s="10" t="s">
        <v>42</v>
      </c>
      <c r="E23" s="10">
        <v>24570</v>
      </c>
      <c r="F23" s="10">
        <v>8</v>
      </c>
      <c r="G23" s="10">
        <f t="shared" si="0"/>
        <v>196560</v>
      </c>
      <c r="H23" s="18">
        <v>17750</v>
      </c>
      <c r="I23" s="10">
        <f t="shared" si="1"/>
        <v>142000</v>
      </c>
      <c r="J23" s="10">
        <v>18900</v>
      </c>
      <c r="K23" s="10">
        <f t="shared" si="2"/>
        <v>151200</v>
      </c>
      <c r="L23" s="10"/>
      <c r="M23" s="10">
        <f t="shared" si="3"/>
        <v>0</v>
      </c>
      <c r="N23" s="10"/>
      <c r="O23" s="10">
        <f t="shared" si="4"/>
        <v>0</v>
      </c>
      <c r="P23" s="15"/>
      <c r="Q23" s="16">
        <f t="shared" si="7"/>
        <v>0</v>
      </c>
      <c r="R23" s="16"/>
      <c r="S23" s="16">
        <f t="shared" si="5"/>
        <v>0</v>
      </c>
      <c r="T23" s="16">
        <v>24000</v>
      </c>
      <c r="U23" s="16">
        <f t="shared" si="6"/>
        <v>192000</v>
      </c>
    </row>
    <row r="24" spans="1:21" s="7" customFormat="1" ht="63">
      <c r="A24" s="11">
        <v>17</v>
      </c>
      <c r="B24" s="10" t="s">
        <v>43</v>
      </c>
      <c r="C24" s="10" t="s">
        <v>44</v>
      </c>
      <c r="D24" s="10" t="s">
        <v>42</v>
      </c>
      <c r="E24" s="10">
        <v>24570</v>
      </c>
      <c r="F24" s="10">
        <v>8</v>
      </c>
      <c r="G24" s="10">
        <f t="shared" si="0"/>
        <v>196560</v>
      </c>
      <c r="H24" s="18">
        <v>17750</v>
      </c>
      <c r="I24" s="10">
        <f t="shared" si="1"/>
        <v>142000</v>
      </c>
      <c r="J24" s="10">
        <v>18900</v>
      </c>
      <c r="K24" s="10">
        <f t="shared" si="2"/>
        <v>151200</v>
      </c>
      <c r="L24" s="10"/>
      <c r="M24" s="10">
        <f t="shared" si="3"/>
        <v>0</v>
      </c>
      <c r="N24" s="10"/>
      <c r="O24" s="10">
        <f t="shared" si="4"/>
        <v>0</v>
      </c>
      <c r="P24" s="15"/>
      <c r="Q24" s="16">
        <f t="shared" si="7"/>
        <v>0</v>
      </c>
      <c r="R24" s="16"/>
      <c r="S24" s="16">
        <f t="shared" si="5"/>
        <v>0</v>
      </c>
      <c r="T24" s="16">
        <v>24000</v>
      </c>
      <c r="U24" s="16">
        <f t="shared" si="6"/>
        <v>192000</v>
      </c>
    </row>
    <row r="25" spans="1:21" s="7" customFormat="1" ht="153">
      <c r="A25" s="11">
        <v>18</v>
      </c>
      <c r="B25" s="10" t="s">
        <v>45</v>
      </c>
      <c r="C25" s="10" t="s">
        <v>46</v>
      </c>
      <c r="D25" s="10" t="s">
        <v>42</v>
      </c>
      <c r="E25" s="10">
        <v>99200</v>
      </c>
      <c r="F25" s="10">
        <v>8</v>
      </c>
      <c r="G25" s="10">
        <f t="shared" si="0"/>
        <v>793600</v>
      </c>
      <c r="H25" s="18">
        <v>63000</v>
      </c>
      <c r="I25" s="10">
        <f t="shared" si="1"/>
        <v>504000</v>
      </c>
      <c r="J25" s="10">
        <v>65800</v>
      </c>
      <c r="K25" s="10">
        <f t="shared" si="2"/>
        <v>526400</v>
      </c>
      <c r="L25" s="10"/>
      <c r="M25" s="10">
        <f t="shared" si="3"/>
        <v>0</v>
      </c>
      <c r="N25" s="10"/>
      <c r="O25" s="10">
        <f t="shared" si="4"/>
        <v>0</v>
      </c>
      <c r="P25" s="15"/>
      <c r="Q25" s="16">
        <f t="shared" si="7"/>
        <v>0</v>
      </c>
      <c r="R25" s="16"/>
      <c r="S25" s="16">
        <f t="shared" si="5"/>
        <v>0</v>
      </c>
      <c r="T25" s="16">
        <v>99000</v>
      </c>
      <c r="U25" s="16">
        <f t="shared" si="6"/>
        <v>792000</v>
      </c>
    </row>
    <row r="26" spans="1:21" s="8" customFormat="1" ht="63">
      <c r="A26" s="11">
        <v>19</v>
      </c>
      <c r="B26" s="10" t="s">
        <v>47</v>
      </c>
      <c r="C26" s="10" t="s">
        <v>48</v>
      </c>
      <c r="D26" s="10" t="s">
        <v>42</v>
      </c>
      <c r="E26" s="10">
        <v>48700</v>
      </c>
      <c r="F26" s="10">
        <v>4</v>
      </c>
      <c r="G26" s="10">
        <f t="shared" si="0"/>
        <v>194800</v>
      </c>
      <c r="H26" s="13">
        <v>37250</v>
      </c>
      <c r="I26" s="10">
        <f t="shared" si="1"/>
        <v>149000</v>
      </c>
      <c r="J26" s="19">
        <v>35400</v>
      </c>
      <c r="K26" s="10">
        <f t="shared" si="2"/>
        <v>141600</v>
      </c>
      <c r="L26" s="14"/>
      <c r="M26" s="10">
        <f t="shared" si="3"/>
        <v>0</v>
      </c>
      <c r="N26" s="14"/>
      <c r="O26" s="10">
        <f t="shared" si="4"/>
        <v>0</v>
      </c>
      <c r="P26" s="15"/>
      <c r="Q26" s="16">
        <f t="shared" si="7"/>
        <v>0</v>
      </c>
      <c r="R26" s="16"/>
      <c r="S26" s="16">
        <f t="shared" si="5"/>
        <v>0</v>
      </c>
      <c r="T26" s="16">
        <v>48000</v>
      </c>
      <c r="U26" s="16">
        <f t="shared" si="6"/>
        <v>192000</v>
      </c>
    </row>
    <row r="27" spans="1:21" s="8" customFormat="1" ht="78.75">
      <c r="A27" s="11">
        <v>20</v>
      </c>
      <c r="B27" s="10" t="s">
        <v>49</v>
      </c>
      <c r="C27" s="10" t="s">
        <v>50</v>
      </c>
      <c r="D27" s="10" t="s">
        <v>42</v>
      </c>
      <c r="E27" s="10">
        <v>60000</v>
      </c>
      <c r="F27" s="10">
        <v>4</v>
      </c>
      <c r="G27" s="10">
        <f t="shared" si="0"/>
        <v>240000</v>
      </c>
      <c r="H27" s="20">
        <v>41625</v>
      </c>
      <c r="I27" s="10">
        <f t="shared" si="1"/>
        <v>166500</v>
      </c>
      <c r="J27" s="14">
        <v>41760</v>
      </c>
      <c r="K27" s="10">
        <f t="shared" si="2"/>
        <v>167040</v>
      </c>
      <c r="L27" s="14"/>
      <c r="M27" s="10">
        <f t="shared" si="3"/>
        <v>0</v>
      </c>
      <c r="N27" s="14"/>
      <c r="O27" s="10">
        <f t="shared" si="4"/>
        <v>0</v>
      </c>
      <c r="P27" s="15"/>
      <c r="Q27" s="16">
        <f t="shared" si="7"/>
        <v>0</v>
      </c>
      <c r="R27" s="16"/>
      <c r="S27" s="16">
        <f t="shared" si="5"/>
        <v>0</v>
      </c>
      <c r="T27" s="16">
        <v>58000</v>
      </c>
      <c r="U27" s="16">
        <f t="shared" si="6"/>
        <v>232000</v>
      </c>
    </row>
    <row r="28" spans="1:21" ht="83.25">
      <c r="A28" s="11">
        <v>21</v>
      </c>
      <c r="B28" s="10" t="s">
        <v>51</v>
      </c>
      <c r="C28" s="10" t="s">
        <v>52</v>
      </c>
      <c r="D28" s="10" t="s">
        <v>42</v>
      </c>
      <c r="E28" s="10">
        <v>56700</v>
      </c>
      <c r="F28" s="10">
        <v>4</v>
      </c>
      <c r="G28" s="10">
        <f t="shared" si="0"/>
        <v>226800</v>
      </c>
      <c r="H28" s="20">
        <v>37735</v>
      </c>
      <c r="I28" s="10">
        <f t="shared" si="1"/>
        <v>150940</v>
      </c>
      <c r="J28" s="12">
        <v>41200</v>
      </c>
      <c r="K28" s="10">
        <f t="shared" si="2"/>
        <v>164800</v>
      </c>
      <c r="L28" s="12"/>
      <c r="M28" s="10">
        <f t="shared" si="3"/>
        <v>0</v>
      </c>
      <c r="N28" s="12"/>
      <c r="O28" s="10">
        <f t="shared" si="4"/>
        <v>0</v>
      </c>
      <c r="P28" s="15"/>
      <c r="Q28" s="16">
        <f t="shared" si="7"/>
        <v>0</v>
      </c>
      <c r="R28" s="16"/>
      <c r="S28" s="16">
        <f t="shared" si="5"/>
        <v>0</v>
      </c>
      <c r="T28" s="16">
        <v>56000</v>
      </c>
      <c r="U28" s="16">
        <f t="shared" si="6"/>
        <v>224000</v>
      </c>
    </row>
    <row r="29" spans="1:21" ht="92.25">
      <c r="A29" s="11">
        <v>22</v>
      </c>
      <c r="B29" s="10" t="s">
        <v>53</v>
      </c>
      <c r="C29" s="10" t="s">
        <v>54</v>
      </c>
      <c r="D29" s="10" t="s">
        <v>42</v>
      </c>
      <c r="E29" s="10">
        <v>68500</v>
      </c>
      <c r="F29" s="10">
        <v>4</v>
      </c>
      <c r="G29" s="10">
        <f t="shared" si="0"/>
        <v>274000</v>
      </c>
      <c r="H29" s="13"/>
      <c r="I29" s="10">
        <f t="shared" si="1"/>
        <v>0</v>
      </c>
      <c r="J29" s="20">
        <v>49800</v>
      </c>
      <c r="K29" s="10">
        <f t="shared" si="2"/>
        <v>199200</v>
      </c>
      <c r="L29" s="12"/>
      <c r="M29" s="10">
        <f t="shared" si="3"/>
        <v>0</v>
      </c>
      <c r="N29" s="12"/>
      <c r="O29" s="10">
        <f t="shared" si="4"/>
        <v>0</v>
      </c>
      <c r="P29" s="15"/>
      <c r="Q29" s="16">
        <f t="shared" si="7"/>
        <v>0</v>
      </c>
      <c r="R29" s="16"/>
      <c r="S29" s="16">
        <f t="shared" si="5"/>
        <v>0</v>
      </c>
      <c r="T29" s="16">
        <v>67500</v>
      </c>
      <c r="U29" s="16">
        <f t="shared" si="6"/>
        <v>270000</v>
      </c>
    </row>
    <row r="30" spans="1:21" ht="92.25">
      <c r="A30" s="11">
        <v>23</v>
      </c>
      <c r="B30" s="10" t="s">
        <v>55</v>
      </c>
      <c r="C30" s="10" t="s">
        <v>56</v>
      </c>
      <c r="D30" s="10" t="s">
        <v>42</v>
      </c>
      <c r="E30" s="10">
        <v>72500</v>
      </c>
      <c r="F30" s="10">
        <v>4</v>
      </c>
      <c r="G30" s="10">
        <f t="shared" si="0"/>
        <v>290000</v>
      </c>
      <c r="H30" s="13"/>
      <c r="I30" s="10">
        <f t="shared" si="1"/>
        <v>0</v>
      </c>
      <c r="J30" s="20">
        <v>52700</v>
      </c>
      <c r="K30" s="10">
        <f t="shared" si="2"/>
        <v>210800</v>
      </c>
      <c r="L30" s="12"/>
      <c r="M30" s="10">
        <f t="shared" si="3"/>
        <v>0</v>
      </c>
      <c r="N30" s="12"/>
      <c r="O30" s="10">
        <f t="shared" si="4"/>
        <v>0</v>
      </c>
      <c r="P30" s="15"/>
      <c r="Q30" s="16">
        <f t="shared" si="7"/>
        <v>0</v>
      </c>
      <c r="R30" s="16"/>
      <c r="S30" s="16">
        <f t="shared" si="5"/>
        <v>0</v>
      </c>
      <c r="T30" s="16">
        <v>69000</v>
      </c>
      <c r="U30" s="16">
        <f t="shared" si="6"/>
        <v>276000</v>
      </c>
    </row>
    <row r="31" spans="1:21" ht="78.75">
      <c r="A31" s="11">
        <v>24</v>
      </c>
      <c r="B31" s="10" t="s">
        <v>57</v>
      </c>
      <c r="C31" s="10" t="s">
        <v>58</v>
      </c>
      <c r="D31" s="10" t="s">
        <v>42</v>
      </c>
      <c r="E31" s="10">
        <v>56700</v>
      </c>
      <c r="F31" s="10">
        <v>4</v>
      </c>
      <c r="G31" s="10">
        <f t="shared" si="0"/>
        <v>226800</v>
      </c>
      <c r="H31" s="20">
        <v>37735</v>
      </c>
      <c r="I31" s="10">
        <f t="shared" si="1"/>
        <v>150940</v>
      </c>
      <c r="J31" s="12">
        <v>38900</v>
      </c>
      <c r="K31" s="10">
        <f t="shared" si="2"/>
        <v>155600</v>
      </c>
      <c r="L31" s="12"/>
      <c r="M31" s="10">
        <f t="shared" si="3"/>
        <v>0</v>
      </c>
      <c r="N31" s="12"/>
      <c r="O31" s="10">
        <f t="shared" si="4"/>
        <v>0</v>
      </c>
      <c r="P31" s="15"/>
      <c r="Q31" s="16">
        <f t="shared" si="7"/>
        <v>0</v>
      </c>
      <c r="R31" s="16"/>
      <c r="S31" s="16">
        <f t="shared" si="5"/>
        <v>0</v>
      </c>
      <c r="T31" s="16">
        <v>55700</v>
      </c>
      <c r="U31" s="16">
        <f t="shared" si="6"/>
        <v>222800</v>
      </c>
    </row>
    <row r="32" spans="1:21" ht="63">
      <c r="A32" s="11">
        <v>25</v>
      </c>
      <c r="B32" s="10" t="s">
        <v>59</v>
      </c>
      <c r="C32" s="10" t="s">
        <v>60</v>
      </c>
      <c r="D32" s="10" t="s">
        <v>42</v>
      </c>
      <c r="E32" s="10">
        <v>57500</v>
      </c>
      <c r="F32" s="10">
        <v>4</v>
      </c>
      <c r="G32" s="10">
        <f t="shared" si="0"/>
        <v>230000</v>
      </c>
      <c r="H32" s="20">
        <v>39750</v>
      </c>
      <c r="I32" s="10">
        <f t="shared" si="1"/>
        <v>159000</v>
      </c>
      <c r="J32" s="12">
        <v>42000</v>
      </c>
      <c r="K32" s="10">
        <f t="shared" si="2"/>
        <v>168000</v>
      </c>
      <c r="L32" s="12"/>
      <c r="M32" s="10">
        <f t="shared" si="3"/>
        <v>0</v>
      </c>
      <c r="N32" s="12"/>
      <c r="O32" s="10">
        <f t="shared" si="4"/>
        <v>0</v>
      </c>
      <c r="P32" s="15"/>
      <c r="Q32" s="16">
        <f t="shared" si="7"/>
        <v>0</v>
      </c>
      <c r="R32" s="16"/>
      <c r="S32" s="16">
        <f t="shared" si="5"/>
        <v>0</v>
      </c>
      <c r="T32" s="16">
        <v>56500</v>
      </c>
      <c r="U32" s="16">
        <f t="shared" si="6"/>
        <v>226000</v>
      </c>
    </row>
    <row r="33" spans="1:21" ht="96.75">
      <c r="A33" s="11">
        <v>26</v>
      </c>
      <c r="B33" s="10" t="s">
        <v>61</v>
      </c>
      <c r="C33" s="10" t="s">
        <v>62</v>
      </c>
      <c r="D33" s="10" t="s">
        <v>42</v>
      </c>
      <c r="E33" s="10">
        <v>66500</v>
      </c>
      <c r="F33" s="10">
        <v>4</v>
      </c>
      <c r="G33" s="10">
        <f t="shared" si="0"/>
        <v>266000</v>
      </c>
      <c r="H33" s="20">
        <v>42960</v>
      </c>
      <c r="I33" s="10">
        <f t="shared" si="1"/>
        <v>171840</v>
      </c>
      <c r="J33" s="12">
        <v>45900</v>
      </c>
      <c r="K33" s="10">
        <f t="shared" si="2"/>
        <v>183600</v>
      </c>
      <c r="L33" s="12"/>
      <c r="M33" s="10">
        <f t="shared" si="3"/>
        <v>0</v>
      </c>
      <c r="N33" s="12"/>
      <c r="O33" s="10">
        <f t="shared" si="4"/>
        <v>0</v>
      </c>
      <c r="P33" s="15"/>
      <c r="Q33" s="16">
        <f t="shared" si="7"/>
        <v>0</v>
      </c>
      <c r="R33" s="16"/>
      <c r="S33" s="16">
        <f t="shared" si="5"/>
        <v>0</v>
      </c>
      <c r="T33" s="16">
        <v>65000</v>
      </c>
      <c r="U33" s="16">
        <f t="shared" si="6"/>
        <v>260000</v>
      </c>
    </row>
    <row r="34" spans="1:21" ht="63">
      <c r="A34" s="11">
        <v>27</v>
      </c>
      <c r="B34" s="10" t="s">
        <v>63</v>
      </c>
      <c r="C34" s="10" t="s">
        <v>64</v>
      </c>
      <c r="D34" s="10" t="s">
        <v>42</v>
      </c>
      <c r="E34" s="10">
        <v>71500</v>
      </c>
      <c r="F34" s="10">
        <v>4</v>
      </c>
      <c r="G34" s="10">
        <f t="shared" si="0"/>
        <v>286000</v>
      </c>
      <c r="H34" s="13"/>
      <c r="I34" s="10">
        <f t="shared" si="1"/>
        <v>0</v>
      </c>
      <c r="J34" s="20">
        <v>49800</v>
      </c>
      <c r="K34" s="10">
        <f t="shared" si="2"/>
        <v>199200</v>
      </c>
      <c r="L34" s="12"/>
      <c r="M34" s="10">
        <f t="shared" si="3"/>
        <v>0</v>
      </c>
      <c r="N34" s="12"/>
      <c r="O34" s="10">
        <f t="shared" si="4"/>
        <v>0</v>
      </c>
      <c r="P34" s="15"/>
      <c r="Q34" s="16">
        <f t="shared" si="7"/>
        <v>0</v>
      </c>
      <c r="R34" s="16"/>
      <c r="S34" s="16">
        <f t="shared" si="5"/>
        <v>0</v>
      </c>
      <c r="T34" s="16">
        <v>69000</v>
      </c>
      <c r="U34" s="16">
        <f t="shared" si="6"/>
        <v>276000</v>
      </c>
    </row>
  </sheetData>
  <autoFilter ref="A7:U34"/>
  <mergeCells count="16">
    <mergeCell ref="A2:G2"/>
    <mergeCell ref="A3:G3"/>
    <mergeCell ref="A6:A7"/>
    <mergeCell ref="B6:B7"/>
    <mergeCell ref="C6:C7"/>
    <mergeCell ref="D6:D7"/>
    <mergeCell ref="E6:E7"/>
    <mergeCell ref="F6:F7"/>
    <mergeCell ref="G6:G7"/>
    <mergeCell ref="P6:Q6"/>
    <mergeCell ref="R6:S6"/>
    <mergeCell ref="T6:U6"/>
    <mergeCell ref="H6:I6"/>
    <mergeCell ref="J6:K6"/>
    <mergeCell ref="L6:M6"/>
    <mergeCell ref="N6:O6"/>
  </mergeCells>
  <pageMargins left="0.15748031496062992" right="0.19685039370078741" top="0.19685039370078741" bottom="0.19685039370078741" header="0.31496062992125984" footer="0.31496062992125984"/>
  <pageSetup paperSize="9" scale="4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РБ </vt:lpstr>
      <vt:lpstr>'РБ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2020-09-28T16:26:29Z</dcterms:modified>
</cp:coreProperties>
</file>