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2260" windowHeight="12645"/>
  </bookViews>
  <sheets>
    <sheet name="Лист1" sheetId="1" r:id="rId1"/>
  </sheets>
  <definedNames>
    <definedName name="_xlnm.Print_Area" localSheetId="0">Лист1!$A$1:$K$38</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30" i="1"/>
  <c r="H26" l="1"/>
  <c r="H27"/>
  <c r="H28"/>
  <c r="H29"/>
  <c r="H9" l="1"/>
  <c r="H10"/>
  <c r="H11"/>
  <c r="H12"/>
  <c r="H13"/>
  <c r="H14"/>
  <c r="H15"/>
  <c r="H16"/>
  <c r="H17"/>
  <c r="H18"/>
  <c r="H19"/>
  <c r="H20"/>
  <c r="H21"/>
  <c r="H22"/>
  <c r="H23"/>
  <c r="H24"/>
  <c r="H25"/>
  <c r="H8"/>
</calcChain>
</file>

<file path=xl/sharedStrings.xml><?xml version="1.0" encoding="utf-8"?>
<sst xmlns="http://schemas.openxmlformats.org/spreadsheetml/2006/main" count="202" uniqueCount="91">
  <si>
    <t>№</t>
  </si>
  <si>
    <t>Цена за единицу</t>
  </si>
  <si>
    <t>Единица измерения</t>
  </si>
  <si>
    <t>Объем закупа</t>
  </si>
  <si>
    <t>Место поставки</t>
  </si>
  <si>
    <t>Сроки и условия поставки</t>
  </si>
  <si>
    <t>Место представления (приема) документов и окончательный срок подачи ценовых предложений</t>
  </si>
  <si>
    <t>Дату, время и место вскрытия конвертов с ценовыми предложениями</t>
  </si>
  <si>
    <t>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t>
  </si>
  <si>
    <t>Сумма, выделенную для закупа по каждому товару</t>
  </si>
  <si>
    <t>Наименование и адрес заказчика или организатора закупа: ГКП на ПХВ «Городской перинатальный центр» Управления здравоохранения г. Шымкент, адрес: 160024, Республика Казахстан, город Шымкент, мкр. Нурсат, 188 строение,</t>
  </si>
  <si>
    <t>Дополнительная характеристика</t>
  </si>
  <si>
    <t>после подписания договора в течение 16 дней</t>
  </si>
  <si>
    <t>город Шымкент, мкр. Нурсат, 188 строение. Поставщик обязан поставить товар до склада заказчика</t>
  </si>
  <si>
    <t>Члены комиссии:</t>
  </si>
  <si>
    <t>Новик С.В.</t>
  </si>
  <si>
    <t>Саурбаев Н.М.</t>
  </si>
  <si>
    <t>Ережепов М.К.</t>
  </si>
  <si>
    <t>Секретарь комиссии:</t>
  </si>
  <si>
    <t>Алимбекова З.Д</t>
  </si>
  <si>
    <t>флакон</t>
  </si>
  <si>
    <t>2</t>
  </si>
  <si>
    <t>3</t>
  </si>
  <si>
    <t>4</t>
  </si>
  <si>
    <t>5</t>
  </si>
  <si>
    <t>6</t>
  </si>
  <si>
    <t>7</t>
  </si>
  <si>
    <t>8</t>
  </si>
  <si>
    <t>9</t>
  </si>
  <si>
    <t>10</t>
  </si>
  <si>
    <t>11</t>
  </si>
  <si>
    <t>12</t>
  </si>
  <si>
    <t>13</t>
  </si>
  <si>
    <t>14</t>
  </si>
  <si>
    <t>15</t>
  </si>
  <si>
    <t>16</t>
  </si>
  <si>
    <t>17</t>
  </si>
  <si>
    <t>18</t>
  </si>
  <si>
    <t>19</t>
  </si>
  <si>
    <t>20</t>
  </si>
  <si>
    <t>21</t>
  </si>
  <si>
    <t>22</t>
  </si>
  <si>
    <t>Объявление о проведении  закупок лекарственных средств и медицинских изделий  способом запроса ценовых предложений</t>
  </si>
  <si>
    <t>ампула</t>
  </si>
  <si>
    <t>шт</t>
  </si>
  <si>
    <t>Нить стерильная хирургическая, синтетическая, рассасывающаяся, с применением эксклюзивного метода плетения и с однонаправленными насечками, расположенными спирально на всей поверхности нити, фиксирующимися в тканях. Изготовлен из LACTOMER 9-1 с покрытием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M 3,5 ( 0 ) , длина нити  90 см,    окрашенный в фиолетовый цвет, в пакете 1 нить. Игла 40 мм, 4/8 круга,  колющая усиленная,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В коробке 36 стерильных пакетов. Упаковка шовного материала допускает максимально возможную заявленную температуру хранения.</t>
  </si>
  <si>
    <t xml:space="preserve"> с 12.00 часов 23 сентября 2020 года  до 12.00 часов 30 сентября 2020 года по адресу: 160024, Республика Казахстан, город Шымкент, мкр. Нурсат, 188 строение, кабинет юриста.</t>
  </si>
  <si>
    <t>14.00 часов 30 сентября 2020 года по адресу: 160024, Республика Казахстан, город Шымкент, мкр. Нурсат, 188 строение</t>
  </si>
  <si>
    <t>Диазепам (Реланиум)</t>
  </si>
  <si>
    <t>раствор для внутримышечных и внутривенных инъекций  5мг/мл по 2мл</t>
  </si>
  <si>
    <t>Пентаглобин</t>
  </si>
  <si>
    <t>раствор для внутривенного введения 50 мг/мл- 50 мл</t>
  </si>
  <si>
    <t>фл</t>
  </si>
  <si>
    <t>Транексамовая кислота</t>
  </si>
  <si>
    <t>Раствор для инъекций, 500 мг/5 мл, №10</t>
  </si>
  <si>
    <t>амп</t>
  </si>
  <si>
    <t>Ампициллина натриевая соль  порошок д/приготовления р-ра д/инъекций 0,5г</t>
  </si>
  <si>
    <t>СМОФлипид</t>
  </si>
  <si>
    <t>эмульсия для инфузий 20% по 100 мл</t>
  </si>
  <si>
    <t>Настенный локтевой дозатор</t>
  </si>
  <si>
    <r>
      <t xml:space="preserve"> Дозатор/Диспенсор локтевой настенный "</t>
    </r>
    <r>
      <rPr>
        <sz val="16"/>
        <color rgb="FF333333"/>
        <rFont val="Calibri"/>
        <family val="2"/>
        <charset val="204"/>
        <scheme val="minor"/>
      </rPr>
      <t>на 1 литр.</t>
    </r>
    <r>
      <rPr>
        <sz val="16"/>
        <color rgb="FF333333"/>
        <rFont val="Times New Roman"/>
        <family val="1"/>
        <charset val="204"/>
      </rPr>
      <t>Локтевой настенный дозирующий диспенсер дозатор  емкостью  1 литр.  Отлично зарекомендовал себя для предприятий с повышенными требованиями к гигиене (детских, медицинских, научных и пищевых учреждений). Длинный рычаг дозатора создаёт удобство нажатия его локтем. При необходимости локтевой дозатор можно снять не применяю специальных технических средств и провести его очистку или стерилизацию. При применении дозатора не происходит контакта ладони с дозатором. При необходимости в дозатор можно заправить жидкие растворы, в т.ч. дезинфекционные.Диспенсер изготовлен из пластика белого цвета. Ручка выполнена из нержавеющей стали. Дозирующий насос изготовлен из химически стойкого пластика.  Защита носика исключает поломку дозирующего насоса. Возможна установка всех евро флаконов вместимостью до 1000 мл.</t>
    </r>
  </si>
  <si>
    <t>Контур дыхательный вентиляционный,взрослый,удленяемый с двумя влагосборниками в комплекте</t>
  </si>
  <si>
    <t>Контур дыхательный вентиляционный взрослый F 22мм, четыре линии длиной по100см, гофрированный(удленяемый) Y коннектор с портами, 22М/22F угловой коннектор с луер портом , 22М/22F  коннекторы на линии вдоха и выхода, два влагосборника, доп-я линия длиной 100см с коннекторами  22М/22F</t>
  </si>
  <si>
    <t>Фильтр дыхательного контура, бактериовирусный и тепло-влаго обменным эффектом НМЕ, с портом для мониторинг газа стерилный .Эффективность бактериальной фильтрации 99,9998%,вирусной фильтрации 99,998%, соединение 22F/15М-22М/15F</t>
  </si>
  <si>
    <t>Фосфатно солевой буфер</t>
  </si>
  <si>
    <t>PBS (фосфатный буферный солевой раствор) - это сбалансированный солевой раствор, используемый для различных областей применения клеточных культур, таких как промывка клеток перед диссоциацией, транспортировка клеток или тканей, разбавление клеток для счета и подготовка реагентов. Формула PBS не содержит кальция и магния для ополаскивания хелаторов из культуры до диссоциации клеток. Мы предлагаем различные рецептуры PBS для различных областей применения клеточных культур. Найдите правильную рецептуру с помощью инструмента выбора медиафайлов</t>
  </si>
  <si>
    <t>Щетка ерш для эндоскопа</t>
  </si>
  <si>
    <t>длина -430 мм, длина щетки 65мм, толщина -3мм</t>
  </si>
  <si>
    <t>длина -285мм, длина щетки 75мм, толщина -7мм</t>
  </si>
  <si>
    <t>Питательная среда, 250 гр, сухой, ФБУН Оболенск для определения а/биотикочувст. микроорг-ов, типа АГВ, кг</t>
  </si>
  <si>
    <t>кг</t>
  </si>
  <si>
    <t>Набор д/окраски мазков по Граму на 100 предм.ст.,100мл, АГАТ, наб</t>
  </si>
  <si>
    <t>набор</t>
  </si>
  <si>
    <t>Бумага фильтровальная 20*20 см, 1кг ОАО "Волжский НИИ ЦБП"</t>
  </si>
  <si>
    <t>Воронка с фильтром</t>
  </si>
  <si>
    <t>Среда RPMI-1640 c глутамином, 450 мл</t>
  </si>
  <si>
    <t xml:space="preserve"> Стандартные эритроциты ID DiaCell I-II-III </t>
  </si>
  <si>
    <t>3х10 мл для иммуногематологических исследований оределения антител, 004310V</t>
  </si>
  <si>
    <t>наб</t>
  </si>
  <si>
    <t>Очистной раствор 175 мл. 944-126</t>
  </si>
  <si>
    <t>Объем 175 мл. Применяется для очистки измерительной системы анализаторов ABL800. Для диагностики in vitro.Содержит неорганические соли, буфер, антикоагулянт, консервант и ПАВ.</t>
  </si>
  <si>
    <t>Раствор промывочный-600мл. 944-132</t>
  </si>
  <si>
    <t>Объем 600 мл. Применяется для автоматической промывки измерительной системы анализаторов ABL800. Для диагностики in vitro.Содержит неорганические соли, буфер, антикоагулянт, консервант и ПАВ</t>
  </si>
  <si>
    <t>Калибровочный раствор 2-200 мл. 944-129</t>
  </si>
  <si>
    <t xml:space="preserve">Объем 200 мл. Применяется для автоматической калибровки в анализаторах ABL800. Для диагностики in vitro.Содержит K, Na, Ca, Cl, буфер, рН 6,9, для калибровки рН электрода, электролитного и метаболитного электродов. </t>
  </si>
  <si>
    <t>Аспираторы неонатальные мекониальные</t>
  </si>
  <si>
    <t>При синдроме аспирации мекония необходимо отсосать густой меконий не только из носа и глотки, но также и из трахеи.Операцию целесообразно производить до того, как новорожденный сделает первый вдох.Для этого новорожденный должен быть заинтубирован, а интубационная трубка подключена к аспиратору, который, в свою очередь, должен быть соединён с источником вакуума</t>
  </si>
  <si>
    <r>
      <t xml:space="preserve">Нить стерильная хирургическая </t>
    </r>
    <r>
      <rPr>
        <b/>
        <sz val="16"/>
        <rFont val="Times New Roman"/>
        <family val="1"/>
        <charset val="204"/>
      </rPr>
      <t xml:space="preserve"> (0) игла 40мм vio 90 см  М3,5 4/8 круга(CL914</t>
    </r>
    <r>
      <rPr>
        <sz val="16"/>
        <rFont val="Times New Roman"/>
        <family val="1"/>
        <charset val="204"/>
      </rPr>
      <t xml:space="preserve">)                                         </t>
    </r>
  </si>
  <si>
    <t>23</t>
  </si>
  <si>
    <t>Аминовен Инфант</t>
  </si>
  <si>
    <t>раствор для инфузий 10% по 100 мл</t>
  </si>
</sst>
</file>

<file path=xl/styles.xml><?xml version="1.0" encoding="utf-8"?>
<styleSheet xmlns="http://schemas.openxmlformats.org/spreadsheetml/2006/main">
  <fonts count="15">
    <font>
      <sz val="11"/>
      <color theme="1"/>
      <name val="Calibri"/>
      <family val="2"/>
      <scheme val="minor"/>
    </font>
    <font>
      <sz val="10"/>
      <name val="Arial Cyr"/>
      <charset val="204"/>
    </font>
    <font>
      <sz val="14"/>
      <color theme="1"/>
      <name val="Times New Roman"/>
      <family val="1"/>
      <charset val="204"/>
    </font>
    <font>
      <sz val="14"/>
      <color rgb="FF000000"/>
      <name val="Times New Roman"/>
      <family val="1"/>
      <charset val="204"/>
    </font>
    <font>
      <b/>
      <sz val="14"/>
      <color rgb="FF000000"/>
      <name val="Times New Roman"/>
      <family val="1"/>
      <charset val="204"/>
    </font>
    <font>
      <b/>
      <sz val="12"/>
      <color theme="1"/>
      <name val="Times New Roman"/>
      <family val="1"/>
      <charset val="204"/>
    </font>
    <font>
      <b/>
      <sz val="14"/>
      <name val="Times New Roman"/>
      <family val="1"/>
      <charset val="204"/>
    </font>
    <font>
      <sz val="12"/>
      <color theme="1"/>
      <name val="Times New Roman"/>
      <family val="1"/>
      <charset val="204"/>
    </font>
    <font>
      <sz val="12"/>
      <name val="Times New Roman"/>
      <family val="1"/>
      <charset val="204"/>
    </font>
    <font>
      <b/>
      <sz val="11"/>
      <color rgb="FF000000"/>
      <name val="Times New Roman"/>
      <family val="1"/>
      <charset val="204"/>
    </font>
    <font>
      <b/>
      <sz val="11"/>
      <color theme="1"/>
      <name val="Times New Roman"/>
      <family val="1"/>
      <charset val="204"/>
    </font>
    <font>
      <sz val="16"/>
      <name val="Times New Roman"/>
      <family val="1"/>
      <charset val="204"/>
    </font>
    <font>
      <b/>
      <sz val="16"/>
      <name val="Times New Roman"/>
      <family val="1"/>
      <charset val="204"/>
    </font>
    <font>
      <sz val="16"/>
      <color rgb="FF333333"/>
      <name val="Times New Roman"/>
      <family val="1"/>
      <charset val="204"/>
    </font>
    <font>
      <sz val="16"/>
      <color rgb="FF333333"/>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horizontal="center"/>
    </xf>
    <xf numFmtId="0" fontId="1" fillId="0" borderId="0"/>
  </cellStyleXfs>
  <cellXfs count="27">
    <xf numFmtId="0" fontId="0" fillId="0" borderId="0" xfId="0"/>
    <xf numFmtId="0" fontId="2" fillId="0" borderId="0" xfId="0" applyFont="1"/>
    <xf numFmtId="0" fontId="2" fillId="0" borderId="0" xfId="0" applyFont="1" applyAlignment="1"/>
    <xf numFmtId="0" fontId="3" fillId="0" borderId="0" xfId="0" applyFont="1"/>
    <xf numFmtId="0" fontId="2" fillId="0" borderId="0" xfId="0" applyFont="1" applyAlignment="1">
      <alignment horizontal="left" vertical="center"/>
    </xf>
    <xf numFmtId="0" fontId="2" fillId="0" borderId="0" xfId="0" applyFont="1" applyAlignment="1">
      <alignment vertical="center"/>
    </xf>
    <xf numFmtId="4" fontId="8" fillId="0" borderId="1" xfId="1" applyNumberFormat="1" applyFont="1" applyFill="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wrapText="1"/>
    </xf>
    <xf numFmtId="49" fontId="2" fillId="0" borderId="0" xfId="0" applyNumberFormat="1" applyFont="1" applyAlignment="1">
      <alignment wrapText="1"/>
    </xf>
    <xf numFmtId="49" fontId="2" fillId="0" borderId="0" xfId="0" applyNumberFormat="1" applyFont="1"/>
    <xf numFmtId="49" fontId="5" fillId="0" borderId="1" xfId="0" applyNumberFormat="1" applyFont="1" applyBorder="1" applyAlignment="1">
      <alignment horizontal="center" wrapText="1"/>
    </xf>
    <xf numFmtId="0" fontId="6" fillId="2" borderId="0" xfId="0" applyFont="1" applyFill="1" applyAlignment="1">
      <alignment horizontal="center"/>
    </xf>
    <xf numFmtId="0" fontId="4" fillId="0" borderId="0" xfId="0" applyFont="1" applyAlignment="1">
      <alignment horizontal="center" vertical="center" wrapText="1"/>
    </xf>
    <xf numFmtId="49" fontId="8" fillId="0" borderId="0" xfId="1" applyNumberFormat="1" applyFont="1" applyFill="1" applyBorder="1" applyAlignment="1">
      <alignment horizontal="left" vertical="center" wrapText="1"/>
    </xf>
    <xf numFmtId="0" fontId="11" fillId="2" borderId="0" xfId="0" applyFont="1" applyFill="1" applyBorder="1" applyAlignment="1">
      <alignment vertical="center" wrapText="1"/>
    </xf>
    <xf numFmtId="0" fontId="3" fillId="0" borderId="0" xfId="0" applyFont="1" applyBorder="1" applyAlignment="1">
      <alignment vertical="top" wrapText="1"/>
    </xf>
    <xf numFmtId="0" fontId="11" fillId="2" borderId="0" xfId="0" applyNumberFormat="1" applyFont="1" applyFill="1" applyBorder="1" applyAlignment="1">
      <alignment horizontal="left" wrapText="1"/>
    </xf>
    <xf numFmtId="4" fontId="8" fillId="0" borderId="0" xfId="1" applyNumberFormat="1" applyFont="1" applyFill="1" applyBorder="1" applyAlignment="1">
      <alignment horizontal="left" vertical="center" wrapText="1"/>
    </xf>
    <xf numFmtId="4" fontId="8" fillId="0" borderId="0" xfId="1" applyNumberFormat="1" applyFont="1" applyFill="1" applyBorder="1" applyAlignment="1">
      <alignment horizontal="center" vertical="center" wrapText="1"/>
    </xf>
    <xf numFmtId="0" fontId="7" fillId="0" borderId="0" xfId="0" applyFont="1" applyBorder="1" applyAlignment="1">
      <alignment vertical="center" wrapText="1"/>
    </xf>
  </cellXfs>
  <cellStyles count="3">
    <cellStyle name="Обычный" xfId="0" builtinId="0"/>
    <cellStyle name="Обычный 2 10 2 2" xfId="2"/>
    <cellStyle name="Обычный_Лист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O38"/>
  <sheetViews>
    <sheetView tabSelected="1" view="pageBreakPreview" zoomScale="89" zoomScaleNormal="100" zoomScaleSheetLayoutView="89" workbookViewId="0">
      <selection activeCell="B1" sqref="B1"/>
    </sheetView>
  </sheetViews>
  <sheetFormatPr defaultRowHeight="18.75"/>
  <cols>
    <col min="1" max="1" width="5.5703125" style="16" customWidth="1"/>
    <col min="2" max="2" width="38.5703125" style="5" customWidth="1"/>
    <col min="3" max="3" width="45.42578125" style="8" customWidth="1"/>
    <col min="4" max="4" width="10.7109375" style="5" customWidth="1"/>
    <col min="5" max="5" width="11.42578125" style="7" customWidth="1"/>
    <col min="6" max="6" width="16.28515625" style="7" customWidth="1"/>
    <col min="7" max="7" width="29" style="4" customWidth="1"/>
    <col min="8" max="8" width="16.28515625" style="7" customWidth="1"/>
    <col min="9" max="9" width="18" style="1" customWidth="1"/>
    <col min="10" max="10" width="43" style="5" customWidth="1"/>
    <col min="11" max="11" width="30.28515625" style="5" customWidth="1"/>
    <col min="12" max="16384" width="9.140625" style="1"/>
  </cols>
  <sheetData>
    <row r="3" spans="1:15">
      <c r="A3" s="18" t="s">
        <v>42</v>
      </c>
      <c r="B3" s="18"/>
      <c r="C3" s="18"/>
      <c r="D3" s="18"/>
      <c r="E3" s="18"/>
      <c r="F3" s="18"/>
      <c r="G3" s="18"/>
      <c r="H3" s="18"/>
      <c r="I3" s="18"/>
      <c r="J3" s="18"/>
      <c r="K3" s="18"/>
      <c r="L3" s="2"/>
      <c r="M3" s="2"/>
      <c r="N3" s="2"/>
    </row>
    <row r="4" spans="1:15">
      <c r="A4" s="15"/>
    </row>
    <row r="5" spans="1:15">
      <c r="A5" s="19" t="s">
        <v>10</v>
      </c>
      <c r="B5" s="19"/>
      <c r="C5" s="19"/>
      <c r="D5" s="19"/>
      <c r="E5" s="19"/>
      <c r="F5" s="19"/>
      <c r="G5" s="19"/>
      <c r="H5" s="19"/>
      <c r="I5" s="19"/>
      <c r="J5" s="19"/>
      <c r="K5" s="19"/>
      <c r="L5" s="2"/>
    </row>
    <row r="6" spans="1:15">
      <c r="I6" s="2"/>
      <c r="K6" s="8"/>
      <c r="L6" s="2"/>
      <c r="M6" s="2"/>
      <c r="N6" s="2"/>
      <c r="O6" s="2"/>
    </row>
    <row r="7" spans="1:15" ht="85.5">
      <c r="A7" s="17" t="s">
        <v>0</v>
      </c>
      <c r="B7" s="10" t="s">
        <v>8</v>
      </c>
      <c r="C7" s="11" t="s">
        <v>11</v>
      </c>
      <c r="D7" s="12" t="s">
        <v>2</v>
      </c>
      <c r="E7" s="12" t="s">
        <v>3</v>
      </c>
      <c r="F7" s="12" t="s">
        <v>1</v>
      </c>
      <c r="G7" s="13" t="s">
        <v>4</v>
      </c>
      <c r="H7" s="12" t="s">
        <v>9</v>
      </c>
      <c r="I7" s="14" t="s">
        <v>5</v>
      </c>
      <c r="J7" s="12" t="s">
        <v>6</v>
      </c>
      <c r="K7" s="12" t="s">
        <v>7</v>
      </c>
      <c r="L7" s="3"/>
    </row>
    <row r="8" spans="1:15" ht="78.75">
      <c r="A8" s="6">
        <v>1</v>
      </c>
      <c r="B8" s="6" t="s">
        <v>48</v>
      </c>
      <c r="C8" s="6" t="s">
        <v>49</v>
      </c>
      <c r="D8" s="6" t="s">
        <v>43</v>
      </c>
      <c r="E8" s="6">
        <v>200</v>
      </c>
      <c r="F8" s="6">
        <v>119.81</v>
      </c>
      <c r="G8" s="6" t="s">
        <v>13</v>
      </c>
      <c r="H8" s="6">
        <f>E8*F8</f>
        <v>23962</v>
      </c>
      <c r="I8" s="6" t="s">
        <v>12</v>
      </c>
      <c r="J8" s="6" t="s">
        <v>46</v>
      </c>
      <c r="K8" s="9" t="s">
        <v>47</v>
      </c>
      <c r="L8" s="3"/>
    </row>
    <row r="9" spans="1:15" ht="78.75">
      <c r="A9" s="6" t="s">
        <v>21</v>
      </c>
      <c r="B9" s="6" t="s">
        <v>50</v>
      </c>
      <c r="C9" s="6" t="s">
        <v>51</v>
      </c>
      <c r="D9" s="6" t="s">
        <v>52</v>
      </c>
      <c r="E9" s="6">
        <v>20</v>
      </c>
      <c r="F9" s="6">
        <v>76632.960000000006</v>
      </c>
      <c r="G9" s="6" t="s">
        <v>13</v>
      </c>
      <c r="H9" s="6">
        <f t="shared" ref="H9:H30" si="0">E9*F9</f>
        <v>1532659.2000000002</v>
      </c>
      <c r="I9" s="6" t="s">
        <v>12</v>
      </c>
      <c r="J9" s="6" t="s">
        <v>46</v>
      </c>
      <c r="K9" s="9" t="s">
        <v>47</v>
      </c>
      <c r="L9" s="3"/>
    </row>
    <row r="10" spans="1:15" ht="78.75">
      <c r="A10" s="6" t="s">
        <v>22</v>
      </c>
      <c r="B10" s="6" t="s">
        <v>53</v>
      </c>
      <c r="C10" s="6" t="s">
        <v>54</v>
      </c>
      <c r="D10" s="6" t="s">
        <v>55</v>
      </c>
      <c r="E10" s="6">
        <v>1000</v>
      </c>
      <c r="F10" s="6">
        <v>1017.94</v>
      </c>
      <c r="G10" s="6" t="s">
        <v>13</v>
      </c>
      <c r="H10" s="6">
        <f t="shared" si="0"/>
        <v>1017940</v>
      </c>
      <c r="I10" s="6" t="s">
        <v>12</v>
      </c>
      <c r="J10" s="6" t="s">
        <v>46</v>
      </c>
      <c r="K10" s="9" t="s">
        <v>47</v>
      </c>
      <c r="L10" s="3"/>
    </row>
    <row r="11" spans="1:15" ht="78.75">
      <c r="A11" s="6" t="s">
        <v>23</v>
      </c>
      <c r="B11" s="6" t="s">
        <v>56</v>
      </c>
      <c r="C11" s="6" t="s">
        <v>56</v>
      </c>
      <c r="D11" s="6" t="s">
        <v>20</v>
      </c>
      <c r="E11" s="6">
        <v>10000</v>
      </c>
      <c r="F11" s="6">
        <v>41.7</v>
      </c>
      <c r="G11" s="6" t="s">
        <v>13</v>
      </c>
      <c r="H11" s="6">
        <f t="shared" si="0"/>
        <v>417000</v>
      </c>
      <c r="I11" s="6" t="s">
        <v>12</v>
      </c>
      <c r="J11" s="6" t="s">
        <v>46</v>
      </c>
      <c r="K11" s="9" t="s">
        <v>47</v>
      </c>
      <c r="L11" s="3"/>
    </row>
    <row r="12" spans="1:15" ht="78.75">
      <c r="A12" s="6" t="s">
        <v>24</v>
      </c>
      <c r="B12" s="6" t="s">
        <v>57</v>
      </c>
      <c r="C12" s="6" t="s">
        <v>58</v>
      </c>
      <c r="D12" s="6" t="s">
        <v>52</v>
      </c>
      <c r="E12" s="6">
        <v>100</v>
      </c>
      <c r="F12" s="6">
        <v>6692.7</v>
      </c>
      <c r="G12" s="6" t="s">
        <v>13</v>
      </c>
      <c r="H12" s="6">
        <f t="shared" si="0"/>
        <v>669270</v>
      </c>
      <c r="I12" s="6" t="s">
        <v>12</v>
      </c>
      <c r="J12" s="6" t="s">
        <v>46</v>
      </c>
      <c r="K12" s="9" t="s">
        <v>47</v>
      </c>
      <c r="L12" s="3"/>
    </row>
    <row r="13" spans="1:15" ht="409.5">
      <c r="A13" s="6" t="s">
        <v>25</v>
      </c>
      <c r="B13" s="6" t="s">
        <v>59</v>
      </c>
      <c r="C13" s="6" t="s">
        <v>60</v>
      </c>
      <c r="D13" s="6" t="s">
        <v>44</v>
      </c>
      <c r="E13" s="6">
        <v>60</v>
      </c>
      <c r="F13" s="6">
        <v>12000</v>
      </c>
      <c r="G13" s="6" t="s">
        <v>13</v>
      </c>
      <c r="H13" s="6">
        <f t="shared" si="0"/>
        <v>720000</v>
      </c>
      <c r="I13" s="6" t="s">
        <v>12</v>
      </c>
      <c r="J13" s="6" t="s">
        <v>46</v>
      </c>
      <c r="K13" s="9" t="s">
        <v>47</v>
      </c>
      <c r="L13" s="3"/>
    </row>
    <row r="14" spans="1:15" ht="126">
      <c r="A14" s="6" t="s">
        <v>26</v>
      </c>
      <c r="B14" s="6" t="s">
        <v>61</v>
      </c>
      <c r="C14" s="6" t="s">
        <v>62</v>
      </c>
      <c r="D14" s="6" t="s">
        <v>44</v>
      </c>
      <c r="E14" s="6">
        <v>100</v>
      </c>
      <c r="F14" s="6">
        <v>5500</v>
      </c>
      <c r="G14" s="6" t="s">
        <v>13</v>
      </c>
      <c r="H14" s="6">
        <f t="shared" si="0"/>
        <v>550000</v>
      </c>
      <c r="I14" s="6" t="s">
        <v>12</v>
      </c>
      <c r="J14" s="6" t="s">
        <v>46</v>
      </c>
      <c r="K14" s="9" t="s">
        <v>47</v>
      </c>
      <c r="L14" s="3"/>
    </row>
    <row r="15" spans="1:15" ht="126">
      <c r="A15" s="6" t="s">
        <v>27</v>
      </c>
      <c r="B15" s="6" t="s">
        <v>63</v>
      </c>
      <c r="C15" s="6" t="s">
        <v>63</v>
      </c>
      <c r="D15" s="6" t="s">
        <v>44</v>
      </c>
      <c r="E15" s="6">
        <v>300</v>
      </c>
      <c r="F15" s="6">
        <v>1350</v>
      </c>
      <c r="G15" s="6" t="s">
        <v>13</v>
      </c>
      <c r="H15" s="6">
        <f t="shared" si="0"/>
        <v>405000</v>
      </c>
      <c r="I15" s="6" t="s">
        <v>12</v>
      </c>
      <c r="J15" s="6" t="s">
        <v>46</v>
      </c>
      <c r="K15" s="9" t="s">
        <v>47</v>
      </c>
      <c r="L15" s="3"/>
    </row>
    <row r="16" spans="1:15" ht="236.25">
      <c r="A16" s="6" t="s">
        <v>28</v>
      </c>
      <c r="B16" s="6" t="s">
        <v>64</v>
      </c>
      <c r="C16" s="6" t="s">
        <v>65</v>
      </c>
      <c r="D16" s="6" t="s">
        <v>44</v>
      </c>
      <c r="E16" s="6">
        <v>1</v>
      </c>
      <c r="F16" s="6">
        <v>20000</v>
      </c>
      <c r="G16" s="6" t="s">
        <v>13</v>
      </c>
      <c r="H16" s="6">
        <f t="shared" si="0"/>
        <v>20000</v>
      </c>
      <c r="I16" s="6" t="s">
        <v>12</v>
      </c>
      <c r="J16" s="6" t="s">
        <v>46</v>
      </c>
      <c r="K16" s="9" t="s">
        <v>47</v>
      </c>
      <c r="L16" s="3"/>
    </row>
    <row r="17" spans="1:12" ht="78.75">
      <c r="A17" s="6" t="s">
        <v>29</v>
      </c>
      <c r="B17" s="6" t="s">
        <v>66</v>
      </c>
      <c r="C17" s="6" t="s">
        <v>67</v>
      </c>
      <c r="D17" s="6" t="s">
        <v>44</v>
      </c>
      <c r="E17" s="6">
        <v>1</v>
      </c>
      <c r="F17" s="6">
        <v>5500</v>
      </c>
      <c r="G17" s="6" t="s">
        <v>13</v>
      </c>
      <c r="H17" s="6">
        <f t="shared" si="0"/>
        <v>5500</v>
      </c>
      <c r="I17" s="6" t="s">
        <v>12</v>
      </c>
      <c r="J17" s="6" t="s">
        <v>46</v>
      </c>
      <c r="K17" s="9" t="s">
        <v>47</v>
      </c>
      <c r="L17" s="3"/>
    </row>
    <row r="18" spans="1:12" ht="78.75">
      <c r="A18" s="6" t="s">
        <v>30</v>
      </c>
      <c r="B18" s="6" t="s">
        <v>66</v>
      </c>
      <c r="C18" s="6" t="s">
        <v>68</v>
      </c>
      <c r="D18" s="6" t="s">
        <v>44</v>
      </c>
      <c r="E18" s="6">
        <v>1</v>
      </c>
      <c r="F18" s="6">
        <v>5500</v>
      </c>
      <c r="G18" s="6" t="s">
        <v>13</v>
      </c>
      <c r="H18" s="6">
        <f t="shared" si="0"/>
        <v>5500</v>
      </c>
      <c r="I18" s="6" t="s">
        <v>12</v>
      </c>
      <c r="J18" s="6" t="s">
        <v>46</v>
      </c>
      <c r="K18" s="9" t="s">
        <v>47</v>
      </c>
      <c r="L18" s="3"/>
    </row>
    <row r="19" spans="1:12" ht="78.75">
      <c r="A19" s="6" t="s">
        <v>31</v>
      </c>
      <c r="B19" s="6" t="s">
        <v>69</v>
      </c>
      <c r="C19" s="6" t="s">
        <v>69</v>
      </c>
      <c r="D19" s="6" t="s">
        <v>70</v>
      </c>
      <c r="E19" s="6">
        <v>2</v>
      </c>
      <c r="F19" s="6">
        <v>33089</v>
      </c>
      <c r="G19" s="6" t="s">
        <v>13</v>
      </c>
      <c r="H19" s="6">
        <f t="shared" si="0"/>
        <v>66178</v>
      </c>
      <c r="I19" s="6" t="s">
        <v>12</v>
      </c>
      <c r="J19" s="6" t="s">
        <v>46</v>
      </c>
      <c r="K19" s="9" t="s">
        <v>47</v>
      </c>
      <c r="L19" s="3"/>
    </row>
    <row r="20" spans="1:12" ht="78.75">
      <c r="A20" s="6" t="s">
        <v>32</v>
      </c>
      <c r="B20" s="6" t="s">
        <v>71</v>
      </c>
      <c r="C20" s="6" t="s">
        <v>71</v>
      </c>
      <c r="D20" s="6" t="s">
        <v>72</v>
      </c>
      <c r="E20" s="6">
        <v>3</v>
      </c>
      <c r="F20" s="6">
        <v>3357</v>
      </c>
      <c r="G20" s="6" t="s">
        <v>13</v>
      </c>
      <c r="H20" s="6">
        <f t="shared" si="0"/>
        <v>10071</v>
      </c>
      <c r="I20" s="6" t="s">
        <v>12</v>
      </c>
      <c r="J20" s="6" t="s">
        <v>46</v>
      </c>
      <c r="K20" s="9" t="s">
        <v>47</v>
      </c>
      <c r="L20" s="3"/>
    </row>
    <row r="21" spans="1:12" ht="78.75">
      <c r="A21" s="6" t="s">
        <v>33</v>
      </c>
      <c r="B21" s="6" t="s">
        <v>73</v>
      </c>
      <c r="C21" s="6" t="s">
        <v>73</v>
      </c>
      <c r="D21" s="6" t="s">
        <v>70</v>
      </c>
      <c r="E21" s="6">
        <v>1</v>
      </c>
      <c r="F21" s="6">
        <v>3307</v>
      </c>
      <c r="G21" s="6" t="s">
        <v>13</v>
      </c>
      <c r="H21" s="6">
        <f t="shared" si="0"/>
        <v>3307</v>
      </c>
      <c r="I21" s="6" t="s">
        <v>12</v>
      </c>
      <c r="J21" s="6" t="s">
        <v>46</v>
      </c>
      <c r="K21" s="9" t="s">
        <v>47</v>
      </c>
      <c r="L21" s="3"/>
    </row>
    <row r="22" spans="1:12" ht="78.75">
      <c r="A22" s="6" t="s">
        <v>34</v>
      </c>
      <c r="B22" s="6" t="s">
        <v>74</v>
      </c>
      <c r="C22" s="6" t="s">
        <v>74</v>
      </c>
      <c r="D22" s="6" t="s">
        <v>44</v>
      </c>
      <c r="E22" s="6">
        <v>10</v>
      </c>
      <c r="F22" s="6">
        <v>3500</v>
      </c>
      <c r="G22" s="6" t="s">
        <v>13</v>
      </c>
      <c r="H22" s="6">
        <f t="shared" si="0"/>
        <v>35000</v>
      </c>
      <c r="I22" s="6" t="s">
        <v>12</v>
      </c>
      <c r="J22" s="6" t="s">
        <v>46</v>
      </c>
      <c r="K22" s="9" t="s">
        <v>47</v>
      </c>
      <c r="L22" s="3"/>
    </row>
    <row r="23" spans="1:12" ht="78.75">
      <c r="A23" s="6" t="s">
        <v>35</v>
      </c>
      <c r="B23" s="6" t="s">
        <v>75</v>
      </c>
      <c r="C23" s="6" t="s">
        <v>75</v>
      </c>
      <c r="D23" s="6" t="s">
        <v>52</v>
      </c>
      <c r="E23" s="6">
        <v>1</v>
      </c>
      <c r="F23" s="6">
        <v>22000</v>
      </c>
      <c r="G23" s="6" t="s">
        <v>13</v>
      </c>
      <c r="H23" s="6">
        <f t="shared" si="0"/>
        <v>22000</v>
      </c>
      <c r="I23" s="6" t="s">
        <v>12</v>
      </c>
      <c r="J23" s="6" t="s">
        <v>46</v>
      </c>
      <c r="K23" s="9" t="s">
        <v>47</v>
      </c>
      <c r="L23" s="3"/>
    </row>
    <row r="24" spans="1:12" ht="78.75">
      <c r="A24" s="6" t="s">
        <v>36</v>
      </c>
      <c r="B24" s="6" t="s">
        <v>76</v>
      </c>
      <c r="C24" s="6" t="s">
        <v>77</v>
      </c>
      <c r="D24" s="6" t="s">
        <v>78</v>
      </c>
      <c r="E24" s="6">
        <v>3</v>
      </c>
      <c r="F24" s="6">
        <v>153000</v>
      </c>
      <c r="G24" s="6" t="s">
        <v>13</v>
      </c>
      <c r="H24" s="6">
        <f t="shared" si="0"/>
        <v>459000</v>
      </c>
      <c r="I24" s="6" t="s">
        <v>12</v>
      </c>
      <c r="J24" s="6" t="s">
        <v>46</v>
      </c>
      <c r="K24" s="9" t="s">
        <v>47</v>
      </c>
      <c r="L24" s="3"/>
    </row>
    <row r="25" spans="1:12" ht="78.75">
      <c r="A25" s="6" t="s">
        <v>37</v>
      </c>
      <c r="B25" s="6" t="s">
        <v>79</v>
      </c>
      <c r="C25" s="6" t="s">
        <v>80</v>
      </c>
      <c r="D25" s="6" t="s">
        <v>52</v>
      </c>
      <c r="E25" s="6">
        <v>4</v>
      </c>
      <c r="F25" s="6">
        <v>98000</v>
      </c>
      <c r="G25" s="6" t="s">
        <v>13</v>
      </c>
      <c r="H25" s="6">
        <f t="shared" si="0"/>
        <v>392000</v>
      </c>
      <c r="I25" s="6" t="s">
        <v>12</v>
      </c>
      <c r="J25" s="6" t="s">
        <v>46</v>
      </c>
      <c r="K25" s="9" t="s">
        <v>47</v>
      </c>
      <c r="L25" s="3"/>
    </row>
    <row r="26" spans="1:12" ht="94.5">
      <c r="A26" s="6" t="s">
        <v>38</v>
      </c>
      <c r="B26" s="6" t="s">
        <v>81</v>
      </c>
      <c r="C26" s="6" t="s">
        <v>82</v>
      </c>
      <c r="D26" s="6" t="s">
        <v>52</v>
      </c>
      <c r="E26" s="6">
        <v>5</v>
      </c>
      <c r="F26" s="6">
        <v>76615</v>
      </c>
      <c r="G26" s="6" t="s">
        <v>13</v>
      </c>
      <c r="H26" s="6">
        <f t="shared" si="0"/>
        <v>383075</v>
      </c>
      <c r="I26" s="6" t="s">
        <v>12</v>
      </c>
      <c r="J26" s="6" t="s">
        <v>46</v>
      </c>
      <c r="K26" s="9" t="s">
        <v>47</v>
      </c>
      <c r="L26" s="3"/>
    </row>
    <row r="27" spans="1:12" ht="94.5">
      <c r="A27" s="6" t="s">
        <v>39</v>
      </c>
      <c r="B27" s="6" t="s">
        <v>83</v>
      </c>
      <c r="C27" s="6" t="s">
        <v>84</v>
      </c>
      <c r="D27" s="6" t="s">
        <v>52</v>
      </c>
      <c r="E27" s="6">
        <v>5</v>
      </c>
      <c r="F27" s="6">
        <v>98000</v>
      </c>
      <c r="G27" s="6" t="s">
        <v>13</v>
      </c>
      <c r="H27" s="6">
        <f t="shared" si="0"/>
        <v>490000</v>
      </c>
      <c r="I27" s="6" t="s">
        <v>12</v>
      </c>
      <c r="J27" s="6" t="s">
        <v>46</v>
      </c>
      <c r="K27" s="9" t="s">
        <v>47</v>
      </c>
      <c r="L27" s="3"/>
    </row>
    <row r="28" spans="1:12" ht="173.25">
      <c r="A28" s="6" t="s">
        <v>40</v>
      </c>
      <c r="B28" s="6" t="s">
        <v>85</v>
      </c>
      <c r="C28" s="6" t="s">
        <v>86</v>
      </c>
      <c r="D28" s="6" t="s">
        <v>44</v>
      </c>
      <c r="E28" s="6">
        <v>50</v>
      </c>
      <c r="F28" s="6">
        <v>3000</v>
      </c>
      <c r="G28" s="6" t="s">
        <v>13</v>
      </c>
      <c r="H28" s="6">
        <f t="shared" si="0"/>
        <v>150000</v>
      </c>
      <c r="I28" s="6" t="s">
        <v>12</v>
      </c>
      <c r="J28" s="6" t="s">
        <v>46</v>
      </c>
      <c r="K28" s="9" t="s">
        <v>47</v>
      </c>
      <c r="L28" s="3"/>
    </row>
    <row r="29" spans="1:12" ht="409.5">
      <c r="A29" s="6" t="s">
        <v>41</v>
      </c>
      <c r="B29" s="6" t="s">
        <v>87</v>
      </c>
      <c r="C29" s="6" t="s">
        <v>45</v>
      </c>
      <c r="D29" s="6" t="s">
        <v>44</v>
      </c>
      <c r="E29" s="6">
        <v>3000</v>
      </c>
      <c r="F29" s="6">
        <v>1300</v>
      </c>
      <c r="G29" s="6" t="s">
        <v>13</v>
      </c>
      <c r="H29" s="6">
        <f t="shared" si="0"/>
        <v>3900000</v>
      </c>
      <c r="I29" s="6" t="s">
        <v>12</v>
      </c>
      <c r="J29" s="6" t="s">
        <v>46</v>
      </c>
      <c r="K29" s="9" t="s">
        <v>47</v>
      </c>
      <c r="L29" s="3"/>
    </row>
    <row r="30" spans="1:12" ht="78.75">
      <c r="A30" s="6" t="s">
        <v>88</v>
      </c>
      <c r="B30" s="6" t="s">
        <v>89</v>
      </c>
      <c r="C30" s="6" t="s">
        <v>90</v>
      </c>
      <c r="D30" s="6" t="s">
        <v>52</v>
      </c>
      <c r="E30" s="6">
        <v>500</v>
      </c>
      <c r="F30" s="6">
        <v>6750.91</v>
      </c>
      <c r="G30" s="6" t="s">
        <v>13</v>
      </c>
      <c r="H30" s="6">
        <f t="shared" si="0"/>
        <v>3375455</v>
      </c>
      <c r="I30" s="6" t="s">
        <v>12</v>
      </c>
      <c r="J30" s="6" t="s">
        <v>46</v>
      </c>
      <c r="K30" s="9" t="s">
        <v>47</v>
      </c>
      <c r="L30" s="3"/>
    </row>
    <row r="31" spans="1:12" ht="20.25">
      <c r="A31" s="20"/>
      <c r="B31" s="21"/>
      <c r="C31" s="22"/>
      <c r="D31" s="23"/>
      <c r="E31" s="24"/>
      <c r="F31" s="24"/>
      <c r="G31" s="24"/>
      <c r="H31" s="25"/>
      <c r="I31" s="24"/>
      <c r="J31" s="24"/>
      <c r="K31" s="26"/>
      <c r="L31" s="3"/>
    </row>
    <row r="32" spans="1:12">
      <c r="B32" s="5" t="s">
        <v>14</v>
      </c>
      <c r="C32" s="8" t="s">
        <v>15</v>
      </c>
    </row>
    <row r="34" spans="2:5">
      <c r="C34" s="8" t="s">
        <v>16</v>
      </c>
    </row>
    <row r="35" spans="2:5">
      <c r="E35" s="8"/>
    </row>
    <row r="36" spans="2:5">
      <c r="C36" s="8" t="s">
        <v>17</v>
      </c>
    </row>
    <row r="38" spans="2:5">
      <c r="B38" s="5" t="s">
        <v>18</v>
      </c>
      <c r="C38" s="8" t="s">
        <v>19</v>
      </c>
    </row>
  </sheetData>
  <mergeCells count="2">
    <mergeCell ref="A3:K3"/>
    <mergeCell ref="A5:K5"/>
  </mergeCells>
  <pageMargins left="0.43307086614173229" right="0.35433070866141736" top="0.43307086614173229" bottom="0.43307086614173229" header="0.31496062992125984" footer="0.31496062992125984"/>
  <pageSetup paperSize="9" scale="53" orientation="landscape" verticalDpi="0" r:id="rId1"/>
  <rowBreaks count="1" manualBreakCount="1">
    <brk id="3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2020-09-26T11:59:27Z</dcterms:modified>
</cp:coreProperties>
</file>