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178"/>
  </bookViews>
  <sheets>
    <sheet name="РБ " sheetId="3" r:id="rId1"/>
  </sheets>
  <definedNames>
    <definedName name="_xlnm._FilterDatabase" localSheetId="0" hidden="1">'РБ '!$A$6:$R$29</definedName>
    <definedName name="_xlnm.Print_Area" localSheetId="0">'РБ '!$A$1:$I$29</definedName>
  </definedNames>
  <calcPr calcId="124519"/>
</workbook>
</file>

<file path=xl/calcChain.xml><?xml version="1.0" encoding="utf-8"?>
<calcChain xmlns="http://schemas.openxmlformats.org/spreadsheetml/2006/main">
  <c r="Q29" i="3"/>
  <c r="O29"/>
  <c r="M29"/>
  <c r="K29"/>
  <c r="I29"/>
  <c r="G29"/>
  <c r="Q28"/>
  <c r="O28"/>
  <c r="M28"/>
  <c r="K28"/>
  <c r="I28"/>
  <c r="G28"/>
  <c r="Q27"/>
  <c r="O27"/>
  <c r="M27"/>
  <c r="K27"/>
  <c r="I27"/>
  <c r="G27"/>
  <c r="Q26"/>
  <c r="O26"/>
  <c r="M26"/>
  <c r="K26"/>
  <c r="I26"/>
  <c r="G26"/>
  <c r="Q25"/>
  <c r="O25"/>
  <c r="M25"/>
  <c r="K25"/>
  <c r="I25"/>
  <c r="G25"/>
  <c r="Q24"/>
  <c r="O24"/>
  <c r="M24"/>
  <c r="K24"/>
  <c r="I24"/>
  <c r="G24"/>
  <c r="Q23"/>
  <c r="O23"/>
  <c r="M23"/>
  <c r="K23"/>
  <c r="I23"/>
  <c r="G23"/>
  <c r="Q22"/>
  <c r="O22"/>
  <c r="M22"/>
  <c r="K22"/>
  <c r="I22"/>
  <c r="G22"/>
  <c r="Q21"/>
  <c r="O21"/>
  <c r="M21"/>
  <c r="K21"/>
  <c r="I21"/>
  <c r="G21"/>
  <c r="Q20"/>
  <c r="O20"/>
  <c r="M20"/>
  <c r="K20"/>
  <c r="I20"/>
  <c r="G20"/>
  <c r="Q19"/>
  <c r="O19"/>
  <c r="M19"/>
  <c r="K19"/>
  <c r="I19"/>
  <c r="G19"/>
  <c r="Q18"/>
  <c r="O18"/>
  <c r="M18"/>
  <c r="K18"/>
  <c r="I18"/>
  <c r="G18"/>
  <c r="Q17"/>
  <c r="O17"/>
  <c r="M17"/>
  <c r="K17"/>
  <c r="I17"/>
  <c r="G17"/>
  <c r="Q16"/>
  <c r="O16"/>
  <c r="M16"/>
  <c r="K16"/>
  <c r="I16"/>
  <c r="Q15"/>
  <c r="O15"/>
  <c r="M15"/>
  <c r="K15"/>
  <c r="I15"/>
  <c r="Q14"/>
  <c r="O14"/>
  <c r="M14"/>
  <c r="K14"/>
  <c r="I14"/>
  <c r="G14"/>
  <c r="Q13"/>
  <c r="O13"/>
  <c r="M13"/>
  <c r="K13"/>
  <c r="I13"/>
  <c r="G13"/>
  <c r="Q12"/>
  <c r="O12"/>
  <c r="M12"/>
  <c r="K12"/>
  <c r="I12"/>
  <c r="G12"/>
  <c r="Q11"/>
  <c r="O11"/>
  <c r="M11"/>
  <c r="K11"/>
  <c r="I11"/>
  <c r="G11"/>
  <c r="Q10"/>
  <c r="O10"/>
  <c r="M10"/>
  <c r="K10"/>
  <c r="I10"/>
  <c r="G10"/>
  <c r="Q9"/>
  <c r="O9"/>
  <c r="M9"/>
  <c r="K9"/>
  <c r="I9"/>
  <c r="G9"/>
  <c r="Q8"/>
  <c r="O8"/>
  <c r="M8"/>
  <c r="K8"/>
  <c r="I8"/>
  <c r="G8"/>
</calcChain>
</file>

<file path=xl/sharedStrings.xml><?xml version="1.0" encoding="utf-8"?>
<sst xmlns="http://schemas.openxmlformats.org/spreadsheetml/2006/main" count="91" uniqueCount="65">
  <si>
    <t>№ п/п</t>
  </si>
  <si>
    <t>Наименование</t>
  </si>
  <si>
    <t>Цена предельная</t>
  </si>
  <si>
    <t>Ед.изм.</t>
  </si>
  <si>
    <t>Сумма</t>
  </si>
  <si>
    <t>Дополнительная характеристика</t>
  </si>
  <si>
    <t>Кол-во</t>
  </si>
  <si>
    <t>цена</t>
  </si>
  <si>
    <t>сумма</t>
  </si>
  <si>
    <t>шт</t>
  </si>
  <si>
    <t>уп</t>
  </si>
  <si>
    <t>наб</t>
  </si>
  <si>
    <t>фл</t>
  </si>
  <si>
    <t>Набор капилляров</t>
  </si>
  <si>
    <t xml:space="preserve">Объявление о проведении  закупок медицинских  изделий (лабораторных реагентов)  способом запроса ценовых предложений          
</t>
  </si>
  <si>
    <t>Приложение №1 к протоколу №32-A от 15.12.2020г.</t>
  </si>
  <si>
    <t xml:space="preserve">   ТОО  "Фарм Люкс kz" </t>
  </si>
  <si>
    <t xml:space="preserve">ТОО   "GT Pharma" </t>
  </si>
  <si>
    <t xml:space="preserve">   ТОО  "Мелиор LTD" </t>
  </si>
  <si>
    <t xml:space="preserve">      ТОО  "Дельрус РК" </t>
  </si>
  <si>
    <t xml:space="preserve">ТОО  "Медилэнд" </t>
  </si>
  <si>
    <t>к анализатору газов крови"EasyBloodGas"6503</t>
  </si>
  <si>
    <t>Канюля назальная кислородная для взрослых</t>
  </si>
  <si>
    <t>Канюля назальная кислородная для неонатальный</t>
  </si>
  <si>
    <t>РекомбиБест антипаллидум – суммарные антитела (комплект 2) Набор реагентов для иммуноферментного выявления суммарных антител к Treponema pallidum.</t>
  </si>
  <si>
    <t>РекомбиБест антипаллидум – суммарные антитела (комплект 2) Набор реагентов для иммуноферментного выявления суммарных антител к Treponema pallidum.   12х8. D1856</t>
  </si>
  <si>
    <t>набор</t>
  </si>
  <si>
    <t>Ферментативный очиститель 1л 501-335</t>
  </si>
  <si>
    <t>для автоматического гематологического анализатора MicroCC-20 Plus, 1 л. (Enzymatic Cleaner)  501-335</t>
  </si>
  <si>
    <t>флакон</t>
  </si>
  <si>
    <t>Очистной  раствор 1 по 200 мл.</t>
  </si>
  <si>
    <t>Объем 200 мл ABL800. 944-126</t>
  </si>
  <si>
    <t>Раствор срочной очистки</t>
  </si>
  <si>
    <t>для автоматического гематологического анализатора MicroCC-20 Plus, 50 мл. (Enzymatic Concentrate)  501-334</t>
  </si>
  <si>
    <t xml:space="preserve">Лоток </t>
  </si>
  <si>
    <t>Test strip tray, Type C</t>
  </si>
  <si>
    <t>С-раективтый белок C-REACTIVE (CRP)</t>
  </si>
  <si>
    <t>170029910920 Respons 4*200ml</t>
  </si>
  <si>
    <t>Калибровочный раствор 1 по 200 мл.</t>
  </si>
  <si>
    <t>Объем 200 мл. Применяется для автоматической калибровки в анализаторах ABL800. Для диагностики in vitro.Содержит K, Na, Ca, Cl, cGlu, cLac, буфер, рН 7,40, для калибровки рН электрода, электролитного и метаболитного электродов</t>
  </si>
  <si>
    <t>Раствор промывочный-600мл.</t>
  </si>
  <si>
    <t>Объем 600 мл. Применяется для автоматической промывки измерительной системы анализаторов ABL800. Для диагностики in vitro.Содержит неорганические соли, буфер, антикоагулянт, консервант и ПАВ</t>
  </si>
  <si>
    <t>ХромогеннаясредаCHROMagarCandida  для выделения и дифференциации Candida Spp - Основа  на 5000 мл готовой среды из Набора сред  для выделения, определения и подсчета патогенных микроорганизмов +15 +30 C (CHROMagar, ФРАНЦИЯ )</t>
  </si>
  <si>
    <t>Хромогенная  среда для выделения и дифференциации Candida Spp. Основа 238,5 г в упаковке для приготовления 5000 мл среды.</t>
  </si>
  <si>
    <t>Хромогенная среда CHROMagar Orientation  для выделения и дифференциации патогенов мочевых путей - Основа на 5000 мл  готовой среды из Набора сред для выделения, определения и подсчета патогенных микроорганизмов +15 +30 С (CHROMagar, ФРАНЦИЯ )</t>
  </si>
  <si>
    <t>Хромогенная среда для выделения и дифференциации патогенов мочевых путей. Основа 165 г в упаковке для приготовления  5000 мл среды</t>
  </si>
  <si>
    <t>Калибровочный раствор 2 по 200 мл.</t>
  </si>
  <si>
    <t>Перекись водорода</t>
  </si>
  <si>
    <t xml:space="preserve">раствор, 3% - 400 мл </t>
  </si>
  <si>
    <t xml:space="preserve">раствор, 6% - 400 мл </t>
  </si>
  <si>
    <t>Вода очищенная</t>
  </si>
  <si>
    <t>200 мл</t>
  </si>
  <si>
    <t>Натрия хлорид</t>
  </si>
  <si>
    <t>10% - 200 мл</t>
  </si>
  <si>
    <t>Эритромицин</t>
  </si>
  <si>
    <t>Таблетки, покрытые кишечнорастворимой оболочкой, 250 мг, №10</t>
  </si>
  <si>
    <t>таб</t>
  </si>
  <si>
    <t>Транексамовая кислота (Трамин)</t>
  </si>
  <si>
    <t>раствор для иньекций 500мг/5мл, №10</t>
  </si>
  <si>
    <t>амп</t>
  </si>
  <si>
    <t>Аминокислоты для парентерального питания (Аминовен Инфант)</t>
  </si>
  <si>
    <t>раствор для инфузий 10% по 100 мл</t>
  </si>
  <si>
    <t>Фамотидин</t>
  </si>
  <si>
    <t>порошок лиофилизированный для приготовления раствора для инъекций 5 мл</t>
  </si>
  <si>
    <t>-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</si>
</sst>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>
      <alignment horizontal="center"/>
    </xf>
  </cellStyleXfs>
  <cellXfs count="23">
    <xf numFmtId="0" fontId="0" fillId="0" borderId="0" xfId="0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4" fontId="9" fillId="0" borderId="1" xfId="4" applyNumberFormat="1" applyFont="1" applyFill="1" applyBorder="1" applyAlignment="1">
      <alignment horizontal="left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4" fontId="9" fillId="3" borderId="1" xfId="4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1"/>
    <cellStyle name="Обычный_Лист1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34"/>
  <sheetViews>
    <sheetView tabSelected="1" zoomScale="55" zoomScaleNormal="55" zoomScaleSheetLayoutView="50" workbookViewId="0">
      <pane xSplit="3" ySplit="7" topLeftCell="D20" activePane="bottomRight" state="frozen"/>
      <selection pane="topRight" activeCell="D1" sqref="D1"/>
      <selection pane="bottomLeft" activeCell="A8" sqref="A8"/>
      <selection pane="bottomRight" activeCell="I14" sqref="I14"/>
    </sheetView>
  </sheetViews>
  <sheetFormatPr defaultRowHeight="20.25"/>
  <cols>
    <col min="1" max="1" width="8.7109375" style="1" customWidth="1"/>
    <col min="2" max="2" width="32.85546875" style="2" customWidth="1"/>
    <col min="3" max="3" width="41.28515625" style="3" customWidth="1"/>
    <col min="4" max="4" width="17.140625" style="1" customWidth="1"/>
    <col min="5" max="5" width="16" style="4" customWidth="1"/>
    <col min="6" max="6" width="13" style="1" customWidth="1"/>
    <col min="7" max="7" width="18.140625" style="1" customWidth="1"/>
    <col min="8" max="9" width="17.42578125" style="6" customWidth="1"/>
    <col min="10" max="11" width="16.42578125" style="1" customWidth="1"/>
    <col min="12" max="13" width="16" style="1" customWidth="1"/>
    <col min="14" max="15" width="17" style="1" customWidth="1"/>
    <col min="16" max="17" width="17.140625" style="1" customWidth="1"/>
    <col min="19" max="16384" width="9.140625" style="1"/>
  </cols>
  <sheetData>
    <row r="2" spans="1:18" ht="20.25" customHeight="1">
      <c r="A2" s="13" t="s">
        <v>15</v>
      </c>
      <c r="B2" s="13"/>
      <c r="C2" s="13"/>
      <c r="D2" s="13"/>
      <c r="E2" s="13"/>
      <c r="F2" s="13"/>
      <c r="G2" s="13"/>
      <c r="H2" s="9"/>
      <c r="I2" s="9"/>
    </row>
    <row r="3" spans="1:18" ht="45" customHeight="1">
      <c r="A3" s="13" t="s">
        <v>14</v>
      </c>
      <c r="B3" s="13"/>
      <c r="C3" s="13"/>
      <c r="D3" s="13"/>
      <c r="E3" s="13"/>
      <c r="F3" s="13"/>
      <c r="G3" s="13"/>
      <c r="H3" s="9"/>
      <c r="I3" s="9"/>
    </row>
    <row r="6" spans="1:18" ht="86.25" customHeight="1">
      <c r="A6" s="14" t="s">
        <v>0</v>
      </c>
      <c r="B6" s="15" t="s">
        <v>1</v>
      </c>
      <c r="C6" s="17" t="s">
        <v>5</v>
      </c>
      <c r="D6" s="15" t="s">
        <v>3</v>
      </c>
      <c r="E6" s="19" t="s">
        <v>2</v>
      </c>
      <c r="F6" s="15" t="s">
        <v>6</v>
      </c>
      <c r="G6" s="15" t="s">
        <v>4</v>
      </c>
      <c r="H6" s="21" t="s">
        <v>16</v>
      </c>
      <c r="I6" s="22"/>
      <c r="J6" s="21" t="s">
        <v>17</v>
      </c>
      <c r="K6" s="22"/>
      <c r="L6" s="21" t="s">
        <v>18</v>
      </c>
      <c r="M6" s="22"/>
      <c r="N6" s="21" t="s">
        <v>19</v>
      </c>
      <c r="O6" s="22"/>
      <c r="P6" s="21" t="s">
        <v>20</v>
      </c>
      <c r="Q6" s="22"/>
    </row>
    <row r="7" spans="1:18" ht="27" customHeight="1">
      <c r="A7" s="14"/>
      <c r="B7" s="16"/>
      <c r="C7" s="18"/>
      <c r="D7" s="16"/>
      <c r="E7" s="20"/>
      <c r="F7" s="16"/>
      <c r="G7" s="16"/>
      <c r="H7" s="5" t="s">
        <v>7</v>
      </c>
      <c r="I7" s="5" t="s">
        <v>8</v>
      </c>
      <c r="J7" s="5" t="s">
        <v>7</v>
      </c>
      <c r="K7" s="5" t="s">
        <v>8</v>
      </c>
      <c r="L7" s="5" t="s">
        <v>7</v>
      </c>
      <c r="M7" s="5" t="s">
        <v>8</v>
      </c>
      <c r="N7" s="5" t="s">
        <v>7</v>
      </c>
      <c r="O7" s="5" t="s">
        <v>8</v>
      </c>
      <c r="P7" s="5" t="s">
        <v>7</v>
      </c>
      <c r="Q7" s="5" t="s">
        <v>8</v>
      </c>
    </row>
    <row r="8" spans="1:18" ht="80.25" customHeight="1">
      <c r="A8" s="11">
        <v>1</v>
      </c>
      <c r="B8" s="12" t="s">
        <v>13</v>
      </c>
      <c r="C8" s="10" t="s">
        <v>21</v>
      </c>
      <c r="D8" s="10" t="s">
        <v>10</v>
      </c>
      <c r="E8" s="10">
        <v>28550</v>
      </c>
      <c r="F8" s="10">
        <v>10</v>
      </c>
      <c r="G8" s="10">
        <f t="shared" ref="G8:G29" si="0">E8*F8</f>
        <v>285500</v>
      </c>
      <c r="H8" s="10"/>
      <c r="I8" s="10">
        <f t="shared" ref="I8:I29" si="1">F8*H8</f>
        <v>0</v>
      </c>
      <c r="J8" s="10"/>
      <c r="K8" s="10">
        <f t="shared" ref="K8:K29" si="2">J8*F8</f>
        <v>0</v>
      </c>
      <c r="L8" s="10"/>
      <c r="M8" s="10">
        <f t="shared" ref="M8:M29" si="3">L8*F8</f>
        <v>0</v>
      </c>
      <c r="N8" s="10"/>
      <c r="O8" s="10">
        <f t="shared" ref="O8:O29" si="4">N8*F8</f>
        <v>0</v>
      </c>
      <c r="P8" s="10"/>
      <c r="Q8" s="10">
        <f t="shared" ref="Q8:Q29" si="5">P8*F8</f>
        <v>0</v>
      </c>
      <c r="R8" t="s">
        <v>64</v>
      </c>
    </row>
    <row r="9" spans="1:18" ht="51" customHeight="1">
      <c r="A9" s="11">
        <v>2</v>
      </c>
      <c r="B9" s="10" t="s">
        <v>22</v>
      </c>
      <c r="C9" s="10" t="s">
        <v>22</v>
      </c>
      <c r="D9" s="10" t="s">
        <v>9</v>
      </c>
      <c r="E9" s="10">
        <v>750</v>
      </c>
      <c r="F9" s="10">
        <v>200</v>
      </c>
      <c r="G9" s="10">
        <f t="shared" si="0"/>
        <v>150000</v>
      </c>
      <c r="H9" s="12">
        <v>697</v>
      </c>
      <c r="I9" s="10">
        <f t="shared" si="1"/>
        <v>139400</v>
      </c>
      <c r="J9" s="10"/>
      <c r="K9" s="10">
        <f t="shared" si="2"/>
        <v>0</v>
      </c>
      <c r="L9" s="10"/>
      <c r="M9" s="10">
        <f t="shared" si="3"/>
        <v>0</v>
      </c>
      <c r="N9" s="10"/>
      <c r="O9" s="10">
        <f t="shared" si="4"/>
        <v>0</v>
      </c>
      <c r="P9" s="10"/>
      <c r="Q9" s="10">
        <f t="shared" si="5"/>
        <v>0</v>
      </c>
    </row>
    <row r="10" spans="1:18" s="7" customFormat="1" ht="31.5">
      <c r="A10" s="11">
        <v>3</v>
      </c>
      <c r="B10" s="10" t="s">
        <v>23</v>
      </c>
      <c r="C10" s="10" t="s">
        <v>23</v>
      </c>
      <c r="D10" s="10" t="s">
        <v>9</v>
      </c>
      <c r="E10" s="10">
        <v>750</v>
      </c>
      <c r="F10" s="10">
        <v>200</v>
      </c>
      <c r="G10" s="10">
        <f t="shared" si="0"/>
        <v>150000</v>
      </c>
      <c r="H10" s="12">
        <v>697</v>
      </c>
      <c r="I10" s="10">
        <f t="shared" si="1"/>
        <v>139400</v>
      </c>
      <c r="J10" s="10"/>
      <c r="K10" s="10">
        <f t="shared" si="2"/>
        <v>0</v>
      </c>
      <c r="L10" s="10"/>
      <c r="M10" s="10">
        <f t="shared" si="3"/>
        <v>0</v>
      </c>
      <c r="N10" s="10"/>
      <c r="O10" s="10">
        <f t="shared" si="4"/>
        <v>0</v>
      </c>
      <c r="P10" s="10"/>
      <c r="Q10" s="10">
        <f t="shared" si="5"/>
        <v>0</v>
      </c>
    </row>
    <row r="11" spans="1:18" s="7" customFormat="1" ht="94.5">
      <c r="A11" s="11">
        <v>4</v>
      </c>
      <c r="B11" s="12" t="s">
        <v>24</v>
      </c>
      <c r="C11" s="10" t="s">
        <v>25</v>
      </c>
      <c r="D11" s="10" t="s">
        <v>26</v>
      </c>
      <c r="E11" s="10">
        <v>24960</v>
      </c>
      <c r="F11" s="10">
        <v>20</v>
      </c>
      <c r="G11" s="10">
        <f t="shared" si="0"/>
        <v>499200</v>
      </c>
      <c r="H11" s="10"/>
      <c r="I11" s="10">
        <f t="shared" si="1"/>
        <v>0</v>
      </c>
      <c r="J11" s="10"/>
      <c r="K11" s="10">
        <f t="shared" si="2"/>
        <v>0</v>
      </c>
      <c r="L11" s="10"/>
      <c r="M11" s="10">
        <f t="shared" si="3"/>
        <v>0</v>
      </c>
      <c r="N11" s="10"/>
      <c r="O11" s="10">
        <f t="shared" si="4"/>
        <v>0</v>
      </c>
      <c r="P11" s="10"/>
      <c r="Q11" s="10">
        <f t="shared" si="5"/>
        <v>0</v>
      </c>
    </row>
    <row r="12" spans="1:18" s="7" customFormat="1" ht="47.25">
      <c r="A12" s="11">
        <v>5</v>
      </c>
      <c r="B12" s="12" t="s">
        <v>27</v>
      </c>
      <c r="C12" s="10" t="s">
        <v>28</v>
      </c>
      <c r="D12" s="10" t="s">
        <v>29</v>
      </c>
      <c r="E12" s="10">
        <v>32000</v>
      </c>
      <c r="F12" s="10">
        <v>10</v>
      </c>
      <c r="G12" s="10">
        <f t="shared" si="0"/>
        <v>320000</v>
      </c>
      <c r="H12" s="10"/>
      <c r="I12" s="10">
        <f t="shared" si="1"/>
        <v>0</v>
      </c>
      <c r="J12" s="10"/>
      <c r="K12" s="10">
        <f t="shared" si="2"/>
        <v>0</v>
      </c>
      <c r="L12" s="10"/>
      <c r="M12" s="10">
        <f t="shared" si="3"/>
        <v>0</v>
      </c>
      <c r="N12" s="10"/>
      <c r="O12" s="10">
        <f t="shared" si="4"/>
        <v>0</v>
      </c>
      <c r="P12" s="10"/>
      <c r="Q12" s="10">
        <f t="shared" si="5"/>
        <v>0</v>
      </c>
    </row>
    <row r="13" spans="1:18" s="7" customFormat="1" ht="18.75">
      <c r="A13" s="11">
        <v>6</v>
      </c>
      <c r="B13" s="10" t="s">
        <v>30</v>
      </c>
      <c r="C13" s="10" t="s">
        <v>31</v>
      </c>
      <c r="D13" s="10" t="s">
        <v>12</v>
      </c>
      <c r="E13" s="10">
        <v>98000</v>
      </c>
      <c r="F13" s="10">
        <v>5</v>
      </c>
      <c r="G13" s="10">
        <f t="shared" si="0"/>
        <v>490000</v>
      </c>
      <c r="H13" s="10"/>
      <c r="I13" s="10">
        <f t="shared" si="1"/>
        <v>0</v>
      </c>
      <c r="J13" s="10"/>
      <c r="K13" s="10">
        <f t="shared" si="2"/>
        <v>0</v>
      </c>
      <c r="L13" s="10">
        <v>97950</v>
      </c>
      <c r="M13" s="10">
        <f t="shared" si="3"/>
        <v>489750</v>
      </c>
      <c r="N13" s="12">
        <v>97900</v>
      </c>
      <c r="O13" s="10">
        <f t="shared" si="4"/>
        <v>489500</v>
      </c>
      <c r="P13" s="10"/>
      <c r="Q13" s="10">
        <f t="shared" si="5"/>
        <v>0</v>
      </c>
    </row>
    <row r="14" spans="1:18" s="7" customFormat="1" ht="47.25">
      <c r="A14" s="11">
        <v>7</v>
      </c>
      <c r="B14" s="12" t="s">
        <v>32</v>
      </c>
      <c r="C14" s="10" t="s">
        <v>33</v>
      </c>
      <c r="D14" s="10" t="s">
        <v>12</v>
      </c>
      <c r="E14" s="10">
        <v>18000</v>
      </c>
      <c r="F14" s="10">
        <v>10</v>
      </c>
      <c r="G14" s="10">
        <f t="shared" si="0"/>
        <v>180000</v>
      </c>
      <c r="H14" s="10"/>
      <c r="I14" s="10">
        <f t="shared" si="1"/>
        <v>0</v>
      </c>
      <c r="J14" s="10"/>
      <c r="K14" s="10">
        <f t="shared" si="2"/>
        <v>0</v>
      </c>
      <c r="L14" s="10"/>
      <c r="M14" s="10">
        <f t="shared" si="3"/>
        <v>0</v>
      </c>
      <c r="N14" s="10"/>
      <c r="O14" s="10">
        <f t="shared" si="4"/>
        <v>0</v>
      </c>
      <c r="P14" s="10"/>
      <c r="Q14" s="10">
        <f t="shared" si="5"/>
        <v>0</v>
      </c>
    </row>
    <row r="15" spans="1:18" s="7" customFormat="1" ht="18.75">
      <c r="A15" s="11">
        <v>8</v>
      </c>
      <c r="B15" s="12" t="s">
        <v>34</v>
      </c>
      <c r="C15" s="10" t="s">
        <v>35</v>
      </c>
      <c r="D15" s="10" t="s">
        <v>9</v>
      </c>
      <c r="E15" s="10">
        <v>22266</v>
      </c>
      <c r="F15" s="10">
        <v>5</v>
      </c>
      <c r="G15" s="10"/>
      <c r="H15" s="10"/>
      <c r="I15" s="10">
        <f t="shared" si="1"/>
        <v>0</v>
      </c>
      <c r="J15" s="10"/>
      <c r="K15" s="10">
        <f t="shared" si="2"/>
        <v>0</v>
      </c>
      <c r="L15" s="10"/>
      <c r="M15" s="10">
        <f t="shared" si="3"/>
        <v>0</v>
      </c>
      <c r="N15" s="10"/>
      <c r="O15" s="10">
        <f t="shared" si="4"/>
        <v>0</v>
      </c>
      <c r="P15" s="10"/>
      <c r="Q15" s="10">
        <f t="shared" si="5"/>
        <v>0</v>
      </c>
    </row>
    <row r="16" spans="1:18" s="7" customFormat="1" ht="31.5">
      <c r="A16" s="11">
        <v>9</v>
      </c>
      <c r="B16" s="12" t="s">
        <v>36</v>
      </c>
      <c r="C16" s="10" t="s">
        <v>37</v>
      </c>
      <c r="D16" s="10" t="s">
        <v>11</v>
      </c>
      <c r="E16" s="10">
        <v>126155</v>
      </c>
      <c r="F16" s="10">
        <v>1</v>
      </c>
      <c r="G16" s="10"/>
      <c r="H16" s="10"/>
      <c r="I16" s="10">
        <f t="shared" si="1"/>
        <v>0</v>
      </c>
      <c r="J16" s="10"/>
      <c r="K16" s="10">
        <f t="shared" si="2"/>
        <v>0</v>
      </c>
      <c r="L16" s="10"/>
      <c r="M16" s="10">
        <f t="shared" si="3"/>
        <v>0</v>
      </c>
      <c r="N16" s="10"/>
      <c r="O16" s="10">
        <f t="shared" si="4"/>
        <v>0</v>
      </c>
      <c r="P16" s="10"/>
      <c r="Q16" s="10">
        <f t="shared" si="5"/>
        <v>0</v>
      </c>
    </row>
    <row r="17" spans="1:17" s="7" customFormat="1" ht="110.25">
      <c r="A17" s="11">
        <v>10</v>
      </c>
      <c r="B17" s="10" t="s">
        <v>38</v>
      </c>
      <c r="C17" s="10" t="s">
        <v>39</v>
      </c>
      <c r="D17" s="10" t="s">
        <v>29</v>
      </c>
      <c r="E17" s="10">
        <v>98000</v>
      </c>
      <c r="F17" s="10">
        <v>10</v>
      </c>
      <c r="G17" s="10">
        <f t="shared" si="0"/>
        <v>980000</v>
      </c>
      <c r="H17" s="10"/>
      <c r="I17" s="10">
        <f t="shared" si="1"/>
        <v>0</v>
      </c>
      <c r="J17" s="10"/>
      <c r="K17" s="10">
        <f t="shared" si="2"/>
        <v>0</v>
      </c>
      <c r="L17" s="10">
        <v>97950</v>
      </c>
      <c r="M17" s="10">
        <f t="shared" si="3"/>
        <v>979500</v>
      </c>
      <c r="N17" s="12">
        <v>97900</v>
      </c>
      <c r="O17" s="10">
        <f t="shared" si="4"/>
        <v>979000</v>
      </c>
      <c r="P17" s="10"/>
      <c r="Q17" s="10">
        <f t="shared" si="5"/>
        <v>0</v>
      </c>
    </row>
    <row r="18" spans="1:17" s="7" customFormat="1" ht="110.25">
      <c r="A18" s="11">
        <v>11</v>
      </c>
      <c r="B18" s="10" t="s">
        <v>40</v>
      </c>
      <c r="C18" s="10" t="s">
        <v>41</v>
      </c>
      <c r="D18" s="10" t="s">
        <v>29</v>
      </c>
      <c r="E18" s="10">
        <v>76615</v>
      </c>
      <c r="F18" s="10">
        <v>20</v>
      </c>
      <c r="G18" s="10">
        <f t="shared" si="0"/>
        <v>1532300</v>
      </c>
      <c r="H18" s="10"/>
      <c r="I18" s="10">
        <f t="shared" si="1"/>
        <v>0</v>
      </c>
      <c r="J18" s="10"/>
      <c r="K18" s="10">
        <f t="shared" si="2"/>
        <v>0</v>
      </c>
      <c r="L18" s="10">
        <v>76600</v>
      </c>
      <c r="M18" s="10">
        <f t="shared" si="3"/>
        <v>1532000</v>
      </c>
      <c r="N18" s="12">
        <v>76580</v>
      </c>
      <c r="O18" s="10">
        <f t="shared" si="4"/>
        <v>1531600</v>
      </c>
      <c r="P18" s="10"/>
      <c r="Q18" s="10">
        <f t="shared" si="5"/>
        <v>0</v>
      </c>
    </row>
    <row r="19" spans="1:17" s="7" customFormat="1" ht="141.75">
      <c r="A19" s="11">
        <v>12</v>
      </c>
      <c r="B19" s="10" t="s">
        <v>42</v>
      </c>
      <c r="C19" s="10" t="s">
        <v>43</v>
      </c>
      <c r="D19" s="10" t="s">
        <v>10</v>
      </c>
      <c r="E19" s="10">
        <v>223500</v>
      </c>
      <c r="F19" s="10">
        <v>1</v>
      </c>
      <c r="G19" s="10">
        <f t="shared" si="0"/>
        <v>223500</v>
      </c>
      <c r="H19" s="10"/>
      <c r="I19" s="10">
        <f t="shared" si="1"/>
        <v>0</v>
      </c>
      <c r="J19" s="10"/>
      <c r="K19" s="10">
        <f t="shared" si="2"/>
        <v>0</v>
      </c>
      <c r="L19" s="10"/>
      <c r="M19" s="10">
        <f t="shared" si="3"/>
        <v>0</v>
      </c>
      <c r="N19" s="10"/>
      <c r="O19" s="10">
        <f t="shared" si="4"/>
        <v>0</v>
      </c>
      <c r="P19" s="12">
        <v>223500</v>
      </c>
      <c r="Q19" s="10">
        <f t="shared" si="5"/>
        <v>223500</v>
      </c>
    </row>
    <row r="20" spans="1:17" s="7" customFormat="1" ht="157.5">
      <c r="A20" s="11">
        <v>13</v>
      </c>
      <c r="B20" s="10" t="s">
        <v>44</v>
      </c>
      <c r="C20" s="10" t="s">
        <v>45</v>
      </c>
      <c r="D20" s="10" t="s">
        <v>10</v>
      </c>
      <c r="E20" s="10">
        <v>167600</v>
      </c>
      <c r="F20" s="10">
        <v>1</v>
      </c>
      <c r="G20" s="10">
        <f t="shared" si="0"/>
        <v>167600</v>
      </c>
      <c r="H20" s="10"/>
      <c r="I20" s="10">
        <f t="shared" si="1"/>
        <v>0</v>
      </c>
      <c r="J20" s="10"/>
      <c r="K20" s="10">
        <f t="shared" si="2"/>
        <v>0</v>
      </c>
      <c r="L20" s="10"/>
      <c r="M20" s="10">
        <f t="shared" si="3"/>
        <v>0</v>
      </c>
      <c r="N20" s="10"/>
      <c r="O20" s="10">
        <f t="shared" si="4"/>
        <v>0</v>
      </c>
      <c r="P20" s="12">
        <v>167600</v>
      </c>
      <c r="Q20" s="10">
        <f t="shared" si="5"/>
        <v>167600</v>
      </c>
    </row>
    <row r="21" spans="1:17" s="7" customFormat="1" ht="110.25">
      <c r="A21" s="11">
        <v>14</v>
      </c>
      <c r="B21" s="10" t="s">
        <v>46</v>
      </c>
      <c r="C21" s="10" t="s">
        <v>39</v>
      </c>
      <c r="D21" s="10" t="s">
        <v>29</v>
      </c>
      <c r="E21" s="10">
        <v>98000</v>
      </c>
      <c r="F21" s="10">
        <v>5</v>
      </c>
      <c r="G21" s="10">
        <f t="shared" si="0"/>
        <v>490000</v>
      </c>
      <c r="H21" s="10"/>
      <c r="I21" s="10">
        <f t="shared" si="1"/>
        <v>0</v>
      </c>
      <c r="J21" s="10"/>
      <c r="K21" s="10">
        <f t="shared" si="2"/>
        <v>0</v>
      </c>
      <c r="L21" s="10">
        <v>97950</v>
      </c>
      <c r="M21" s="10">
        <f t="shared" si="3"/>
        <v>489750</v>
      </c>
      <c r="N21" s="12">
        <v>97900</v>
      </c>
      <c r="O21" s="10">
        <f t="shared" si="4"/>
        <v>489500</v>
      </c>
      <c r="P21" s="10"/>
      <c r="Q21" s="10">
        <f t="shared" si="5"/>
        <v>0</v>
      </c>
    </row>
    <row r="22" spans="1:17" s="7" customFormat="1" ht="18.75">
      <c r="A22" s="11">
        <v>15</v>
      </c>
      <c r="B22" s="12" t="s">
        <v>47</v>
      </c>
      <c r="C22" s="10" t="s">
        <v>48</v>
      </c>
      <c r="D22" s="10" t="s">
        <v>12</v>
      </c>
      <c r="E22" s="10">
        <v>175</v>
      </c>
      <c r="F22" s="10">
        <v>200</v>
      </c>
      <c r="G22" s="10">
        <f t="shared" si="0"/>
        <v>35000</v>
      </c>
      <c r="H22" s="10"/>
      <c r="I22" s="10">
        <f t="shared" si="1"/>
        <v>0</v>
      </c>
      <c r="J22" s="10"/>
      <c r="K22" s="10">
        <f t="shared" si="2"/>
        <v>0</v>
      </c>
      <c r="L22" s="10"/>
      <c r="M22" s="10">
        <f t="shared" si="3"/>
        <v>0</v>
      </c>
      <c r="N22" s="10"/>
      <c r="O22" s="10">
        <f t="shared" si="4"/>
        <v>0</v>
      </c>
      <c r="P22" s="10"/>
      <c r="Q22" s="10">
        <f t="shared" si="5"/>
        <v>0</v>
      </c>
    </row>
    <row r="23" spans="1:17" s="7" customFormat="1" ht="18.75">
      <c r="A23" s="11">
        <v>16</v>
      </c>
      <c r="B23" s="12" t="s">
        <v>47</v>
      </c>
      <c r="C23" s="10" t="s">
        <v>49</v>
      </c>
      <c r="D23" s="10" t="s">
        <v>12</v>
      </c>
      <c r="E23" s="10">
        <v>215</v>
      </c>
      <c r="F23" s="10">
        <v>200</v>
      </c>
      <c r="G23" s="10">
        <f t="shared" si="0"/>
        <v>43000</v>
      </c>
      <c r="H23" s="10"/>
      <c r="I23" s="10">
        <f t="shared" si="1"/>
        <v>0</v>
      </c>
      <c r="J23" s="10"/>
      <c r="K23" s="10">
        <f t="shared" si="2"/>
        <v>0</v>
      </c>
      <c r="L23" s="10"/>
      <c r="M23" s="10">
        <f t="shared" si="3"/>
        <v>0</v>
      </c>
      <c r="N23" s="10"/>
      <c r="O23" s="10">
        <f t="shared" si="4"/>
        <v>0</v>
      </c>
      <c r="P23" s="10"/>
      <c r="Q23" s="10">
        <f t="shared" si="5"/>
        <v>0</v>
      </c>
    </row>
    <row r="24" spans="1:17" s="7" customFormat="1" ht="18.75">
      <c r="A24" s="11">
        <v>17</v>
      </c>
      <c r="B24" s="12" t="s">
        <v>50</v>
      </c>
      <c r="C24" s="10" t="s">
        <v>51</v>
      </c>
      <c r="D24" s="10" t="s">
        <v>12</v>
      </c>
      <c r="E24" s="10">
        <v>135</v>
      </c>
      <c r="F24" s="10">
        <v>1000</v>
      </c>
      <c r="G24" s="10">
        <f t="shared" si="0"/>
        <v>135000</v>
      </c>
      <c r="H24" s="10"/>
      <c r="I24" s="10">
        <f t="shared" si="1"/>
        <v>0</v>
      </c>
      <c r="J24" s="10"/>
      <c r="K24" s="10">
        <f t="shared" si="2"/>
        <v>0</v>
      </c>
      <c r="L24" s="10"/>
      <c r="M24" s="10">
        <f t="shared" si="3"/>
        <v>0</v>
      </c>
      <c r="N24" s="10"/>
      <c r="O24" s="10">
        <f t="shared" si="4"/>
        <v>0</v>
      </c>
      <c r="P24" s="10"/>
      <c r="Q24" s="10">
        <f t="shared" si="5"/>
        <v>0</v>
      </c>
    </row>
    <row r="25" spans="1:17" s="7" customFormat="1" ht="18.75">
      <c r="A25" s="11">
        <v>18</v>
      </c>
      <c r="B25" s="12" t="s">
        <v>52</v>
      </c>
      <c r="C25" s="10" t="s">
        <v>53</v>
      </c>
      <c r="D25" s="10" t="s">
        <v>12</v>
      </c>
      <c r="E25" s="10">
        <v>185</v>
      </c>
      <c r="F25" s="10">
        <v>100</v>
      </c>
      <c r="G25" s="10">
        <f t="shared" si="0"/>
        <v>18500</v>
      </c>
      <c r="H25" s="10"/>
      <c r="I25" s="10">
        <f t="shared" si="1"/>
        <v>0</v>
      </c>
      <c r="J25" s="10"/>
      <c r="K25" s="10">
        <f t="shared" si="2"/>
        <v>0</v>
      </c>
      <c r="L25" s="10"/>
      <c r="M25" s="10">
        <f t="shared" si="3"/>
        <v>0</v>
      </c>
      <c r="N25" s="10"/>
      <c r="O25" s="10">
        <f t="shared" si="4"/>
        <v>0</v>
      </c>
      <c r="P25" s="10"/>
      <c r="Q25" s="10">
        <f t="shared" si="5"/>
        <v>0</v>
      </c>
    </row>
    <row r="26" spans="1:17" s="7" customFormat="1" ht="47.25">
      <c r="A26" s="11">
        <v>19</v>
      </c>
      <c r="B26" s="12" t="s">
        <v>54</v>
      </c>
      <c r="C26" s="10" t="s">
        <v>55</v>
      </c>
      <c r="D26" s="10" t="s">
        <v>56</v>
      </c>
      <c r="E26" s="10">
        <v>22.96</v>
      </c>
      <c r="F26" s="10">
        <v>1000</v>
      </c>
      <c r="G26" s="10">
        <f t="shared" si="0"/>
        <v>22960</v>
      </c>
      <c r="H26" s="10"/>
      <c r="I26" s="10">
        <f t="shared" si="1"/>
        <v>0</v>
      </c>
      <c r="J26" s="10"/>
      <c r="K26" s="10">
        <f t="shared" si="2"/>
        <v>0</v>
      </c>
      <c r="L26" s="10"/>
      <c r="M26" s="10">
        <f t="shared" si="3"/>
        <v>0</v>
      </c>
      <c r="N26" s="10"/>
      <c r="O26" s="10">
        <f t="shared" si="4"/>
        <v>0</v>
      </c>
      <c r="P26" s="10"/>
      <c r="Q26" s="10">
        <f t="shared" si="5"/>
        <v>0</v>
      </c>
    </row>
    <row r="27" spans="1:17" s="7" customFormat="1" ht="31.5">
      <c r="A27" s="11">
        <v>20</v>
      </c>
      <c r="B27" s="10" t="s">
        <v>57</v>
      </c>
      <c r="C27" s="10" t="s">
        <v>58</v>
      </c>
      <c r="D27" s="10" t="s">
        <v>59</v>
      </c>
      <c r="E27" s="10">
        <v>1017.94</v>
      </c>
      <c r="F27" s="10">
        <v>500</v>
      </c>
      <c r="G27" s="10">
        <f t="shared" si="0"/>
        <v>508970</v>
      </c>
      <c r="H27" s="10"/>
      <c r="I27" s="10">
        <f t="shared" si="1"/>
        <v>0</v>
      </c>
      <c r="J27" s="12">
        <v>1000</v>
      </c>
      <c r="K27" s="10">
        <f t="shared" si="2"/>
        <v>500000</v>
      </c>
      <c r="L27" s="10"/>
      <c r="M27" s="10">
        <f t="shared" si="3"/>
        <v>0</v>
      </c>
      <c r="N27" s="10"/>
      <c r="O27" s="10">
        <f t="shared" si="4"/>
        <v>0</v>
      </c>
      <c r="P27" s="10"/>
      <c r="Q27" s="10">
        <f t="shared" si="5"/>
        <v>0</v>
      </c>
    </row>
    <row r="28" spans="1:17" s="7" customFormat="1" ht="47.25">
      <c r="A28" s="11">
        <v>21</v>
      </c>
      <c r="B28" s="12" t="s">
        <v>60</v>
      </c>
      <c r="C28" s="10" t="s">
        <v>61</v>
      </c>
      <c r="D28" s="10" t="s">
        <v>29</v>
      </c>
      <c r="E28" s="10">
        <v>6750.91</v>
      </c>
      <c r="F28" s="10">
        <v>300</v>
      </c>
      <c r="G28" s="10">
        <f t="shared" si="0"/>
        <v>2025273</v>
      </c>
      <c r="H28" s="10"/>
      <c r="I28" s="10">
        <f t="shared" si="1"/>
        <v>0</v>
      </c>
      <c r="J28" s="10"/>
      <c r="K28" s="10">
        <f t="shared" si="2"/>
        <v>0</v>
      </c>
      <c r="L28" s="10"/>
      <c r="M28" s="10">
        <f t="shared" si="3"/>
        <v>0</v>
      </c>
      <c r="N28" s="10"/>
      <c r="O28" s="10">
        <f t="shared" si="4"/>
        <v>0</v>
      </c>
      <c r="P28" s="10"/>
      <c r="Q28" s="10">
        <f t="shared" si="5"/>
        <v>0</v>
      </c>
    </row>
    <row r="29" spans="1:17" s="7" customFormat="1" ht="47.25">
      <c r="A29" s="11">
        <v>22</v>
      </c>
      <c r="B29" s="12" t="s">
        <v>62</v>
      </c>
      <c r="C29" s="10" t="s">
        <v>63</v>
      </c>
      <c r="D29" s="10" t="s">
        <v>12</v>
      </c>
      <c r="E29" s="10">
        <v>438</v>
      </c>
      <c r="F29" s="10">
        <v>100</v>
      </c>
      <c r="G29" s="10">
        <f t="shared" si="0"/>
        <v>43800</v>
      </c>
      <c r="H29" s="10"/>
      <c r="I29" s="10">
        <f t="shared" si="1"/>
        <v>0</v>
      </c>
      <c r="J29" s="10"/>
      <c r="K29" s="10">
        <f t="shared" si="2"/>
        <v>0</v>
      </c>
      <c r="L29" s="10"/>
      <c r="M29" s="10">
        <f t="shared" si="3"/>
        <v>0</v>
      </c>
      <c r="N29" s="10"/>
      <c r="O29" s="10">
        <f t="shared" si="4"/>
        <v>0</v>
      </c>
      <c r="P29" s="10"/>
      <c r="Q29" s="10">
        <f t="shared" si="5"/>
        <v>0</v>
      </c>
    </row>
    <row r="30" spans="1:17" s="8" customFormat="1" ht="26.25">
      <c r="A30" s="1"/>
      <c r="B30" s="2"/>
      <c r="C30" s="3"/>
      <c r="D30" s="1"/>
      <c r="E30" s="4"/>
      <c r="F30" s="1"/>
      <c r="G30" s="1"/>
      <c r="H30" s="6"/>
      <c r="I30" s="6"/>
    </row>
    <row r="31" spans="1:17" s="8" customFormat="1" ht="26.25">
      <c r="A31" s="1"/>
      <c r="B31" s="2"/>
      <c r="C31" s="3"/>
      <c r="D31" s="1"/>
      <c r="E31" s="4"/>
      <c r="F31" s="1"/>
      <c r="G31" s="4"/>
      <c r="H31" s="6"/>
      <c r="I31" s="6"/>
    </row>
    <row r="32" spans="1:17" s="8" customFormat="1" ht="26.25">
      <c r="A32" s="1"/>
      <c r="B32" s="2"/>
      <c r="C32" s="3"/>
      <c r="D32" s="1"/>
      <c r="E32" s="4"/>
      <c r="F32" s="1"/>
      <c r="G32" s="1"/>
      <c r="H32" s="6"/>
      <c r="I32" s="6"/>
    </row>
    <row r="33" spans="1:9" s="8" customFormat="1" ht="26.25">
      <c r="A33" s="1"/>
      <c r="B33" s="2"/>
      <c r="C33" s="3"/>
      <c r="D33" s="1"/>
      <c r="E33" s="4"/>
      <c r="F33" s="1"/>
      <c r="G33" s="1"/>
      <c r="H33" s="6"/>
      <c r="I33" s="6"/>
    </row>
    <row r="34" spans="1:9" s="8" customFormat="1" ht="26.25">
      <c r="A34" s="1"/>
      <c r="B34" s="2"/>
      <c r="C34" s="3"/>
      <c r="D34" s="1"/>
      <c r="E34" s="4"/>
      <c r="F34" s="1"/>
      <c r="G34" s="1"/>
      <c r="H34" s="6"/>
      <c r="I34" s="6"/>
    </row>
  </sheetData>
  <autoFilter ref="A6:R29">
    <filterColumn colId="7" showButton="0"/>
    <filterColumn colId="9" showButton="0"/>
    <filterColumn colId="11" showButton="0"/>
    <filterColumn colId="13" showButton="0"/>
    <filterColumn colId="15" showButton="0"/>
  </autoFilter>
  <mergeCells count="14">
    <mergeCell ref="H6:I6"/>
    <mergeCell ref="J6:K6"/>
    <mergeCell ref="L6:M6"/>
    <mergeCell ref="N6:O6"/>
    <mergeCell ref="P6:Q6"/>
    <mergeCell ref="A2:G2"/>
    <mergeCell ref="A3:G3"/>
    <mergeCell ref="A6:A7"/>
    <mergeCell ref="B6:B7"/>
    <mergeCell ref="C6:C7"/>
    <mergeCell ref="D6:D7"/>
    <mergeCell ref="E6:E7"/>
    <mergeCell ref="F6:F7"/>
    <mergeCell ref="G6:G7"/>
  </mergeCells>
  <pageMargins left="0.15748031496062992" right="0.19685039370078741" top="0.19685039370078741" bottom="0.19685039370078741" header="0.31496062992125984" footer="0.31496062992125984"/>
  <pageSetup paperSize="9" scale="4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РБ </vt:lpstr>
      <vt:lpstr>'РБ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2021-02-03T10:54:04Z</dcterms:modified>
</cp:coreProperties>
</file>