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Лист1!$A$1:$K$38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/>
  <c r="H26" l="1"/>
  <c r="H27"/>
  <c r="H28"/>
  <c r="H29"/>
  <c r="H9" l="1"/>
  <c r="H10"/>
  <c r="H11"/>
  <c r="H12"/>
  <c r="H13"/>
  <c r="H14"/>
  <c r="H15"/>
  <c r="H16"/>
  <c r="H17"/>
  <c r="H18"/>
  <c r="H19"/>
  <c r="H20"/>
  <c r="H21"/>
  <c r="H22"/>
  <c r="H23"/>
  <c r="H24"/>
  <c r="H25"/>
  <c r="H8"/>
</calcChain>
</file>

<file path=xl/sharedStrings.xml><?xml version="1.0" encoding="utf-8"?>
<sst xmlns="http://schemas.openxmlformats.org/spreadsheetml/2006/main" count="202" uniqueCount="96">
  <si>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</si>
  <si>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</si>
  <si>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</si>
  <si>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</si>
  <si>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</si>
  <si>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</si>
  <si>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</si>
  <si>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</si>
  <si>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</si>
  <si>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</si>
  <si>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</si>
  <si>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</si>
  <si>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после подписания договора в течение 16 дней</t>
  </si>
  <si>
    <t>город Шымкент, мкр. Нурсат, 188 строение. Поставщик обязан поставить товар до склада заказчика</t>
  </si>
  <si>
    <t>Члены комиссии:</t>
  </si>
  <si>
    <t>Новик С.В.</t>
  </si>
  <si>
    <t>Саурбаев Н.М.</t>
  </si>
  <si>
    <t>Ережепов М.К.</t>
  </si>
  <si>
    <t>Секретарь комиссии:</t>
  </si>
  <si>
    <t>Алимбекова З.Д</t>
  </si>
  <si>
    <t>флакон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</si>
  <si>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</si>
  <si>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</si>
  <si>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</si>
  <si>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</si>
  <si>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</si>
  <si>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</si>
  <si>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</si>
  <si>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</si>
  <si>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</si>
  <si>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</si>
  <si>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</si>
  <si>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</si>
  <si>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</si>
  <si>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</si>
  <si>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</si>
  <si>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</si>
  <si>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</si>
  <si>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</si>
  <si>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</si>
  <si>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</si>
  <si>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</si>
  <si>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ампула</t>
  </si>
  <si>
    <t>Пентаглобин</t>
  </si>
  <si>
    <t>фл</t>
  </si>
  <si>
    <t>23</t>
  </si>
  <si>
    <t>Объявление о проведении  закупок лекарственных средств   способом запроса ценовых предложений</t>
  </si>
  <si>
    <t>14.00 часов 2 февраля 2021 года по адресу: 160024, Республика Казахстан, город Шымкент, мкр. Нурсат, 188 строение</t>
  </si>
  <si>
    <t xml:space="preserve"> с 12.00 часов 26 января 2021 года  до 12.00 часов 2 февраля 2021 года по адресу: 160024, Республика Казахстан, город Шымкент, мкр. Нурсат, 188 строение, кабинет юриста.</t>
  </si>
  <si>
    <t>Вода для инъекций</t>
  </si>
  <si>
    <t>раствор для инъекций 5мл</t>
  </si>
  <si>
    <t>Диклофенак</t>
  </si>
  <si>
    <t>суппозиторий ректальный 100 мг  №10</t>
  </si>
  <si>
    <t>супп</t>
  </si>
  <si>
    <t>Жировые эмульсии для парентерального питания (СМОФлипид)</t>
  </si>
  <si>
    <t xml:space="preserve">эмульсия для инфузий, 20% 100мл </t>
  </si>
  <si>
    <t>Декстроза</t>
  </si>
  <si>
    <t>раствор для инфузий 10% 200мл, №1 (заводской)</t>
  </si>
  <si>
    <t xml:space="preserve">Дисоль </t>
  </si>
  <si>
    <t xml:space="preserve"> раствор для инфузий 400 мл</t>
  </si>
  <si>
    <t>оксолиновая мазь</t>
  </si>
  <si>
    <t>0,25% 10 г</t>
  </si>
  <si>
    <t>тубе</t>
  </si>
  <si>
    <t>Кальция глюконат</t>
  </si>
  <si>
    <t>раствор для инъекций 10%, 5 мл</t>
  </si>
  <si>
    <t>Метилдопа</t>
  </si>
  <si>
    <t>таблетка 250мг</t>
  </si>
  <si>
    <t>таблетка</t>
  </si>
  <si>
    <t>Натрия хлорид</t>
  </si>
  <si>
    <t>раствор для инфузий 0,9% 100мл  №1 (заводской)</t>
  </si>
  <si>
    <t>Нифедипин</t>
  </si>
  <si>
    <t>таблетка, 10 мг</t>
  </si>
  <si>
    <t>Перметрин</t>
  </si>
  <si>
    <t>Раствор для наружного применения 0.5% №1</t>
  </si>
  <si>
    <t>Октаплекс™ 500 МЕ (концентрат протромбинового комплекса)</t>
  </si>
  <si>
    <t>Лиофилизированный порошок для приготовления раствора для внутривенного введения в комплекте с растворителем (вода для инъекции) и набором для введения, 500 МЕ №1</t>
  </si>
  <si>
    <t>Тетрациклин</t>
  </si>
  <si>
    <t>Мазь глазная 1 % 3 грамм №1</t>
  </si>
  <si>
    <t>туба</t>
  </si>
  <si>
    <t>Фитоменадион</t>
  </si>
  <si>
    <t>раствор для внутримышечного введения в ампулах 10мг/мл 1 мл №5</t>
  </si>
  <si>
    <t>Тримеперидин*</t>
  </si>
  <si>
    <t>раствор для инъекций 2% 1 мл</t>
  </si>
  <si>
    <t>Фентанил</t>
  </si>
  <si>
    <t>раствор для инъекций 0,005% 2мл, №5</t>
  </si>
  <si>
    <t>Эритромицин</t>
  </si>
  <si>
    <t>Этанол</t>
  </si>
  <si>
    <t>раствор 70% 90мл</t>
  </si>
  <si>
    <t>раствор 90% 90мл</t>
  </si>
  <si>
    <t>Раствор для внутривенного введения, 50 мл, №1</t>
  </si>
  <si>
    <t>Добутамин</t>
  </si>
  <si>
    <t>раствор, 250мг/20мл</t>
  </si>
  <si>
    <t>Адеметионин</t>
  </si>
  <si>
    <t>Порошок лиофилизированный для приготовления раствора для внутривенного и внутримышечного введения в комплекте с растворителем, 500 мг, 5 мл, №5</t>
  </si>
  <si>
    <t>Фамотидин</t>
  </si>
  <si>
    <t>Порошок лиофилизированный для приготовления раствора для инъекций в комплекте с растворителем (0.9 % раствор натрия хлорида) №5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</si>
</sst>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center"/>
    </xf>
    <xf numFmtId="0" fontId="1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8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5" fillId="0" borderId="1" xfId="0" applyNumberFormat="1" applyFont="1" applyBorder="1" applyAlignment="1">
      <alignment horizontal="center" wrapText="1"/>
    </xf>
    <xf numFmtId="49" fontId="8" fillId="0" borderId="0" xfId="1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11" fillId="2" borderId="0" xfId="0" applyNumberFormat="1" applyFont="1" applyFill="1" applyBorder="1" applyAlignment="1">
      <alignment horizontal="left" wrapText="1"/>
    </xf>
    <xf numFmtId="4" fontId="8" fillId="0" borderId="0" xfId="1" applyNumberFormat="1" applyFont="1" applyFill="1" applyBorder="1" applyAlignment="1">
      <alignment horizontal="left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10 2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38"/>
  <sheetViews>
    <sheetView tabSelected="1" view="pageBreakPreview" topLeftCell="A28" zoomScale="89" zoomScaleSheetLayoutView="89" workbookViewId="0">
      <selection activeCell="F29" sqref="F29"/>
    </sheetView>
  </sheetViews>
  <sheetFormatPr defaultRowHeight="18.75"/>
  <cols>
    <col min="1" max="1" width="5.5703125" style="16" customWidth="1"/>
    <col min="2" max="2" width="38.5703125" style="5" customWidth="1"/>
    <col min="3" max="3" width="45.42578125" style="8" customWidth="1"/>
    <col min="4" max="4" width="10.7109375" style="5" customWidth="1"/>
    <col min="5" max="5" width="11.42578125" style="7" customWidth="1"/>
    <col min="6" max="6" width="16.28515625" style="7" customWidth="1"/>
    <col min="7" max="7" width="29" style="4" customWidth="1"/>
    <col min="8" max="8" width="16.28515625" style="7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>
      <c r="A3" s="25" t="s">
        <v>46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"/>
      <c r="M3" s="2"/>
      <c r="N3" s="2"/>
    </row>
    <row r="4" spans="1:15">
      <c r="A4" s="15"/>
    </row>
    <row r="5" spans="1:15">
      <c r="A5" s="26" t="s">
        <v>10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"/>
    </row>
    <row r="6" spans="1:15">
      <c r="I6" s="2"/>
      <c r="K6" s="8"/>
      <c r="L6" s="2"/>
      <c r="M6" s="2"/>
      <c r="N6" s="2"/>
      <c r="O6" s="2"/>
    </row>
    <row r="7" spans="1:15" ht="85.5">
      <c r="A7" s="17" t="s">
        <v>0</v>
      </c>
      <c r="B7" s="10" t="s">
        <v>8</v>
      </c>
      <c r="C7" s="11" t="s">
        <v>11</v>
      </c>
      <c r="D7" s="12" t="s">
        <v>2</v>
      </c>
      <c r="E7" s="12" t="s">
        <v>3</v>
      </c>
      <c r="F7" s="12" t="s">
        <v>1</v>
      </c>
      <c r="G7" s="13" t="s">
        <v>4</v>
      </c>
      <c r="H7" s="12" t="s">
        <v>9</v>
      </c>
      <c r="I7" s="14" t="s">
        <v>5</v>
      </c>
      <c r="J7" s="12" t="s">
        <v>6</v>
      </c>
      <c r="K7" s="12" t="s">
        <v>7</v>
      </c>
      <c r="L7" s="3"/>
    </row>
    <row r="8" spans="1:15" ht="78.75">
      <c r="A8" s="6">
        <v>1</v>
      </c>
      <c r="B8" s="6" t="s">
        <v>49</v>
      </c>
      <c r="C8" s="6" t="s">
        <v>50</v>
      </c>
      <c r="D8" s="6" t="s">
        <v>42</v>
      </c>
      <c r="E8" s="6">
        <v>600</v>
      </c>
      <c r="F8" s="6">
        <v>41.2</v>
      </c>
      <c r="G8" s="6" t="s">
        <v>13</v>
      </c>
      <c r="H8" s="6">
        <f>E8*F8</f>
        <v>24720</v>
      </c>
      <c r="I8" s="6" t="s">
        <v>12</v>
      </c>
      <c r="J8" s="6" t="s">
        <v>48</v>
      </c>
      <c r="K8" s="9" t="s">
        <v>47</v>
      </c>
      <c r="L8" s="3"/>
    </row>
    <row r="9" spans="1:15" ht="78.75">
      <c r="A9" s="6" t="s">
        <v>21</v>
      </c>
      <c r="B9" s="6" t="s">
        <v>51</v>
      </c>
      <c r="C9" s="6" t="s">
        <v>52</v>
      </c>
      <c r="D9" s="6" t="s">
        <v>53</v>
      </c>
      <c r="E9" s="6">
        <v>10000</v>
      </c>
      <c r="F9" s="6">
        <v>70.900000000000006</v>
      </c>
      <c r="G9" s="6" t="s">
        <v>13</v>
      </c>
      <c r="H9" s="6">
        <f t="shared" ref="H9:H30" si="0">E9*F9</f>
        <v>709000</v>
      </c>
      <c r="I9" s="6" t="s">
        <v>12</v>
      </c>
      <c r="J9" s="6" t="s">
        <v>48</v>
      </c>
      <c r="K9" s="9" t="s">
        <v>47</v>
      </c>
      <c r="L9" s="3"/>
    </row>
    <row r="10" spans="1:15" ht="78.75">
      <c r="A10" s="6" t="s">
        <v>22</v>
      </c>
      <c r="B10" s="6" t="s">
        <v>54</v>
      </c>
      <c r="C10" s="6" t="s">
        <v>55</v>
      </c>
      <c r="D10" s="6" t="s">
        <v>20</v>
      </c>
      <c r="E10" s="6">
        <v>200</v>
      </c>
      <c r="F10" s="6">
        <v>7853</v>
      </c>
      <c r="G10" s="6" t="s">
        <v>13</v>
      </c>
      <c r="H10" s="6">
        <f t="shared" si="0"/>
        <v>1570600</v>
      </c>
      <c r="I10" s="6" t="s">
        <v>12</v>
      </c>
      <c r="J10" s="6" t="s">
        <v>48</v>
      </c>
      <c r="K10" s="9" t="s">
        <v>47</v>
      </c>
      <c r="L10" s="3"/>
    </row>
    <row r="11" spans="1:15" ht="78.75">
      <c r="A11" s="6" t="s">
        <v>23</v>
      </c>
      <c r="B11" s="6" t="s">
        <v>56</v>
      </c>
      <c r="C11" s="6" t="s">
        <v>57</v>
      </c>
      <c r="D11" s="6" t="s">
        <v>20</v>
      </c>
      <c r="E11" s="6">
        <v>6000</v>
      </c>
      <c r="F11" s="6">
        <v>200.4</v>
      </c>
      <c r="G11" s="6" t="s">
        <v>13</v>
      </c>
      <c r="H11" s="6">
        <f t="shared" si="0"/>
        <v>1202400</v>
      </c>
      <c r="I11" s="6" t="s">
        <v>12</v>
      </c>
      <c r="J11" s="6" t="s">
        <v>48</v>
      </c>
      <c r="K11" s="9" t="s">
        <v>47</v>
      </c>
      <c r="L11" s="3"/>
    </row>
    <row r="12" spans="1:15" ht="78.75">
      <c r="A12" s="6" t="s">
        <v>24</v>
      </c>
      <c r="B12" s="6" t="s">
        <v>58</v>
      </c>
      <c r="C12" s="6" t="s">
        <v>59</v>
      </c>
      <c r="D12" s="6" t="s">
        <v>20</v>
      </c>
      <c r="E12" s="6">
        <v>100</v>
      </c>
      <c r="F12" s="6">
        <v>246.92</v>
      </c>
      <c r="G12" s="6" t="s">
        <v>13</v>
      </c>
      <c r="H12" s="6">
        <f t="shared" si="0"/>
        <v>24692</v>
      </c>
      <c r="I12" s="6" t="s">
        <v>12</v>
      </c>
      <c r="J12" s="6" t="s">
        <v>48</v>
      </c>
      <c r="K12" s="9" t="s">
        <v>47</v>
      </c>
      <c r="L12" s="3"/>
    </row>
    <row r="13" spans="1:15" ht="78.75">
      <c r="A13" s="6" t="s">
        <v>25</v>
      </c>
      <c r="B13" s="6" t="s">
        <v>60</v>
      </c>
      <c r="C13" s="6" t="s">
        <v>61</v>
      </c>
      <c r="D13" s="6" t="s">
        <v>62</v>
      </c>
      <c r="E13" s="6">
        <v>30</v>
      </c>
      <c r="F13" s="6">
        <v>304.99900000000002</v>
      </c>
      <c r="G13" s="6" t="s">
        <v>13</v>
      </c>
      <c r="H13" s="6">
        <f t="shared" si="0"/>
        <v>9149.9700000000012</v>
      </c>
      <c r="I13" s="6" t="s">
        <v>12</v>
      </c>
      <c r="J13" s="6" t="s">
        <v>48</v>
      </c>
      <c r="K13" s="9" t="s">
        <v>47</v>
      </c>
      <c r="L13" s="3"/>
    </row>
    <row r="14" spans="1:15" ht="78.75">
      <c r="A14" s="6" t="s">
        <v>26</v>
      </c>
      <c r="B14" s="6" t="s">
        <v>63</v>
      </c>
      <c r="C14" s="6" t="s">
        <v>64</v>
      </c>
      <c r="D14" s="6" t="s">
        <v>42</v>
      </c>
      <c r="E14" s="6">
        <v>10000</v>
      </c>
      <c r="F14" s="6">
        <v>28.81</v>
      </c>
      <c r="G14" s="6" t="s">
        <v>13</v>
      </c>
      <c r="H14" s="6">
        <f t="shared" si="0"/>
        <v>288100</v>
      </c>
      <c r="I14" s="6" t="s">
        <v>12</v>
      </c>
      <c r="J14" s="6" t="s">
        <v>48</v>
      </c>
      <c r="K14" s="9" t="s">
        <v>47</v>
      </c>
      <c r="L14" s="3"/>
    </row>
    <row r="15" spans="1:15" ht="78.75">
      <c r="A15" s="6" t="s">
        <v>27</v>
      </c>
      <c r="B15" s="6" t="s">
        <v>65</v>
      </c>
      <c r="C15" s="6" t="s">
        <v>66</v>
      </c>
      <c r="D15" s="6" t="s">
        <v>67</v>
      </c>
      <c r="E15" s="6">
        <v>10000</v>
      </c>
      <c r="F15" s="6">
        <v>50.77</v>
      </c>
      <c r="G15" s="6" t="s">
        <v>13</v>
      </c>
      <c r="H15" s="6">
        <f t="shared" si="0"/>
        <v>507700.00000000006</v>
      </c>
      <c r="I15" s="6" t="s">
        <v>12</v>
      </c>
      <c r="J15" s="6" t="s">
        <v>48</v>
      </c>
      <c r="K15" s="9" t="s">
        <v>47</v>
      </c>
      <c r="L15" s="3"/>
    </row>
    <row r="16" spans="1:15" ht="78.75">
      <c r="A16" s="6" t="s">
        <v>28</v>
      </c>
      <c r="B16" s="6" t="s">
        <v>68</v>
      </c>
      <c r="C16" s="6" t="s">
        <v>69</v>
      </c>
      <c r="D16" s="6" t="s">
        <v>20</v>
      </c>
      <c r="E16" s="6">
        <v>6000</v>
      </c>
      <c r="F16" s="6">
        <v>118.73</v>
      </c>
      <c r="G16" s="6" t="s">
        <v>13</v>
      </c>
      <c r="H16" s="6">
        <f t="shared" si="0"/>
        <v>712380</v>
      </c>
      <c r="I16" s="6" t="s">
        <v>12</v>
      </c>
      <c r="J16" s="6" t="s">
        <v>48</v>
      </c>
      <c r="K16" s="9" t="s">
        <v>47</v>
      </c>
      <c r="L16" s="3"/>
    </row>
    <row r="17" spans="1:12" ht="78.75">
      <c r="A17" s="6" t="s">
        <v>29</v>
      </c>
      <c r="B17" s="6" t="s">
        <v>70</v>
      </c>
      <c r="C17" s="6" t="s">
        <v>71</v>
      </c>
      <c r="D17" s="6" t="s">
        <v>67</v>
      </c>
      <c r="E17" s="6">
        <v>3000</v>
      </c>
      <c r="F17" s="6">
        <v>4.2</v>
      </c>
      <c r="G17" s="6" t="s">
        <v>13</v>
      </c>
      <c r="H17" s="6">
        <f t="shared" si="0"/>
        <v>12600</v>
      </c>
      <c r="I17" s="6" t="s">
        <v>12</v>
      </c>
      <c r="J17" s="6" t="s">
        <v>48</v>
      </c>
      <c r="K17" s="9" t="s">
        <v>47</v>
      </c>
      <c r="L17" s="3"/>
    </row>
    <row r="18" spans="1:12" ht="78.75">
      <c r="A18" s="6" t="s">
        <v>30</v>
      </c>
      <c r="B18" s="6" t="s">
        <v>72</v>
      </c>
      <c r="C18" s="6" t="s">
        <v>73</v>
      </c>
      <c r="D18" s="6" t="s">
        <v>20</v>
      </c>
      <c r="E18" s="6">
        <v>15</v>
      </c>
      <c r="F18" s="6">
        <v>1548.02</v>
      </c>
      <c r="G18" s="6" t="s">
        <v>13</v>
      </c>
      <c r="H18" s="6">
        <f t="shared" si="0"/>
        <v>23220.3</v>
      </c>
      <c r="I18" s="6" t="s">
        <v>12</v>
      </c>
      <c r="J18" s="6" t="s">
        <v>48</v>
      </c>
      <c r="K18" s="9" t="s">
        <v>47</v>
      </c>
      <c r="L18" s="3"/>
    </row>
    <row r="19" spans="1:12" ht="78.75">
      <c r="A19" s="6" t="s">
        <v>31</v>
      </c>
      <c r="B19" s="6" t="s">
        <v>74</v>
      </c>
      <c r="C19" s="6" t="s">
        <v>75</v>
      </c>
      <c r="D19" s="6" t="s">
        <v>44</v>
      </c>
      <c r="E19" s="6">
        <v>40</v>
      </c>
      <c r="F19" s="6">
        <v>103839.27</v>
      </c>
      <c r="G19" s="6" t="s">
        <v>13</v>
      </c>
      <c r="H19" s="6">
        <f t="shared" si="0"/>
        <v>4153570.8000000003</v>
      </c>
      <c r="I19" s="6" t="s">
        <v>12</v>
      </c>
      <c r="J19" s="6" t="s">
        <v>48</v>
      </c>
      <c r="K19" s="9" t="s">
        <v>47</v>
      </c>
      <c r="L19" s="3"/>
    </row>
    <row r="20" spans="1:12" ht="78.75">
      <c r="A20" s="6" t="s">
        <v>32</v>
      </c>
      <c r="B20" s="6" t="s">
        <v>76</v>
      </c>
      <c r="C20" s="6" t="s">
        <v>77</v>
      </c>
      <c r="D20" s="6" t="s">
        <v>78</v>
      </c>
      <c r="E20" s="6">
        <v>10000</v>
      </c>
      <c r="F20" s="6">
        <v>496.99</v>
      </c>
      <c r="G20" s="6" t="s">
        <v>13</v>
      </c>
      <c r="H20" s="6">
        <f t="shared" si="0"/>
        <v>4969900</v>
      </c>
      <c r="I20" s="6" t="s">
        <v>12</v>
      </c>
      <c r="J20" s="6" t="s">
        <v>48</v>
      </c>
      <c r="K20" s="9" t="s">
        <v>47</v>
      </c>
      <c r="L20" s="3"/>
    </row>
    <row r="21" spans="1:12" ht="78.75">
      <c r="A21" s="6" t="s">
        <v>33</v>
      </c>
      <c r="B21" s="6" t="s">
        <v>79</v>
      </c>
      <c r="C21" s="6" t="s">
        <v>80</v>
      </c>
      <c r="D21" s="6" t="s">
        <v>42</v>
      </c>
      <c r="E21" s="6">
        <v>10000</v>
      </c>
      <c r="F21" s="6">
        <v>132.74</v>
      </c>
      <c r="G21" s="6" t="s">
        <v>13</v>
      </c>
      <c r="H21" s="6">
        <f t="shared" si="0"/>
        <v>1327400</v>
      </c>
      <c r="I21" s="6" t="s">
        <v>12</v>
      </c>
      <c r="J21" s="6" t="s">
        <v>48</v>
      </c>
      <c r="K21" s="9" t="s">
        <v>47</v>
      </c>
      <c r="L21" s="3"/>
    </row>
    <row r="22" spans="1:12" ht="78.75">
      <c r="A22" s="6" t="s">
        <v>34</v>
      </c>
      <c r="B22" s="6" t="s">
        <v>81</v>
      </c>
      <c r="C22" s="6" t="s">
        <v>82</v>
      </c>
      <c r="D22" s="6" t="s">
        <v>42</v>
      </c>
      <c r="E22" s="6">
        <v>300</v>
      </c>
      <c r="F22" s="6">
        <v>216.05</v>
      </c>
      <c r="G22" s="6" t="s">
        <v>13</v>
      </c>
      <c r="H22" s="6">
        <f t="shared" si="0"/>
        <v>64815</v>
      </c>
      <c r="I22" s="6" t="s">
        <v>12</v>
      </c>
      <c r="J22" s="6" t="s">
        <v>48</v>
      </c>
      <c r="K22" s="9" t="s">
        <v>47</v>
      </c>
      <c r="L22" s="3"/>
    </row>
    <row r="23" spans="1:12" ht="78.75">
      <c r="A23" s="6" t="s">
        <v>35</v>
      </c>
      <c r="B23" s="6" t="s">
        <v>83</v>
      </c>
      <c r="C23" s="6" t="s">
        <v>84</v>
      </c>
      <c r="D23" s="6" t="s">
        <v>42</v>
      </c>
      <c r="E23" s="6">
        <v>1000</v>
      </c>
      <c r="F23" s="6">
        <v>332.89</v>
      </c>
      <c r="G23" s="6" t="s">
        <v>13</v>
      </c>
      <c r="H23" s="6">
        <f t="shared" si="0"/>
        <v>332890</v>
      </c>
      <c r="I23" s="6" t="s">
        <v>12</v>
      </c>
      <c r="J23" s="6" t="s">
        <v>48</v>
      </c>
      <c r="K23" s="9" t="s">
        <v>47</v>
      </c>
      <c r="L23" s="3"/>
    </row>
    <row r="24" spans="1:12" ht="78.75">
      <c r="A24" s="6" t="s">
        <v>36</v>
      </c>
      <c r="B24" s="6" t="s">
        <v>85</v>
      </c>
      <c r="C24" s="6" t="s">
        <v>66</v>
      </c>
      <c r="D24" s="6" t="s">
        <v>67</v>
      </c>
      <c r="E24" s="6">
        <v>3000</v>
      </c>
      <c r="F24" s="6">
        <v>22.96</v>
      </c>
      <c r="G24" s="6" t="s">
        <v>13</v>
      </c>
      <c r="H24" s="6">
        <f t="shared" si="0"/>
        <v>68880</v>
      </c>
      <c r="I24" s="6" t="s">
        <v>12</v>
      </c>
      <c r="J24" s="6" t="s">
        <v>48</v>
      </c>
      <c r="K24" s="9" t="s">
        <v>47</v>
      </c>
      <c r="L24" s="3"/>
    </row>
    <row r="25" spans="1:12" ht="78.75">
      <c r="A25" s="6" t="s">
        <v>37</v>
      </c>
      <c r="B25" s="6" t="s">
        <v>86</v>
      </c>
      <c r="C25" s="6" t="s">
        <v>87</v>
      </c>
      <c r="D25" s="6" t="s">
        <v>20</v>
      </c>
      <c r="E25" s="6">
        <v>2000</v>
      </c>
      <c r="F25" s="6">
        <v>187.08</v>
      </c>
      <c r="G25" s="6" t="s">
        <v>13</v>
      </c>
      <c r="H25" s="6">
        <f t="shared" si="0"/>
        <v>374160</v>
      </c>
      <c r="I25" s="6" t="s">
        <v>12</v>
      </c>
      <c r="J25" s="6" t="s">
        <v>48</v>
      </c>
      <c r="K25" s="9" t="s">
        <v>47</v>
      </c>
      <c r="L25" s="3"/>
    </row>
    <row r="26" spans="1:12" ht="78.75">
      <c r="A26" s="6" t="s">
        <v>38</v>
      </c>
      <c r="B26" s="6" t="s">
        <v>86</v>
      </c>
      <c r="C26" s="6" t="s">
        <v>88</v>
      </c>
      <c r="D26" s="6" t="s">
        <v>20</v>
      </c>
      <c r="E26" s="6">
        <v>300</v>
      </c>
      <c r="F26" s="6">
        <v>201.84</v>
      </c>
      <c r="G26" s="6" t="s">
        <v>13</v>
      </c>
      <c r="H26" s="6">
        <f t="shared" si="0"/>
        <v>60552</v>
      </c>
      <c r="I26" s="6" t="s">
        <v>12</v>
      </c>
      <c r="J26" s="6" t="s">
        <v>48</v>
      </c>
      <c r="K26" s="9" t="s">
        <v>47</v>
      </c>
      <c r="L26" s="3"/>
    </row>
    <row r="27" spans="1:12" ht="78.75">
      <c r="A27" s="6" t="s">
        <v>39</v>
      </c>
      <c r="B27" s="6" t="s">
        <v>43</v>
      </c>
      <c r="C27" s="6" t="s">
        <v>89</v>
      </c>
      <c r="D27" s="6" t="s">
        <v>20</v>
      </c>
      <c r="E27" s="6">
        <v>30</v>
      </c>
      <c r="F27" s="6">
        <v>64791.11</v>
      </c>
      <c r="G27" s="6" t="s">
        <v>13</v>
      </c>
      <c r="H27" s="6">
        <f t="shared" si="0"/>
        <v>1943733.3</v>
      </c>
      <c r="I27" s="6" t="s">
        <v>12</v>
      </c>
      <c r="J27" s="6" t="s">
        <v>48</v>
      </c>
      <c r="K27" s="9" t="s">
        <v>47</v>
      </c>
      <c r="L27" s="3"/>
    </row>
    <row r="28" spans="1:12" ht="78.75">
      <c r="A28" s="6" t="s">
        <v>40</v>
      </c>
      <c r="B28" s="6" t="s">
        <v>90</v>
      </c>
      <c r="C28" s="6" t="s">
        <v>91</v>
      </c>
      <c r="D28" s="6" t="s">
        <v>42</v>
      </c>
      <c r="E28" s="6">
        <v>50</v>
      </c>
      <c r="F28" s="6">
        <v>4200</v>
      </c>
      <c r="G28" s="6" t="s">
        <v>13</v>
      </c>
      <c r="H28" s="6">
        <f t="shared" si="0"/>
        <v>210000</v>
      </c>
      <c r="I28" s="6" t="s">
        <v>12</v>
      </c>
      <c r="J28" s="6" t="s">
        <v>48</v>
      </c>
      <c r="K28" s="9" t="s">
        <v>47</v>
      </c>
      <c r="L28" s="3"/>
    </row>
    <row r="29" spans="1:12" ht="78.75">
      <c r="A29" s="6" t="s">
        <v>41</v>
      </c>
      <c r="B29" s="6" t="s">
        <v>92</v>
      </c>
      <c r="C29" s="6" t="s">
        <v>93</v>
      </c>
      <c r="D29" s="6" t="s">
        <v>44</v>
      </c>
      <c r="E29" s="6">
        <v>200</v>
      </c>
      <c r="F29" s="6">
        <v>3427.96</v>
      </c>
      <c r="G29" s="6" t="s">
        <v>13</v>
      </c>
      <c r="H29" s="6">
        <f t="shared" si="0"/>
        <v>685592</v>
      </c>
      <c r="I29" s="6" t="s">
        <v>12</v>
      </c>
      <c r="J29" s="6" t="s">
        <v>48</v>
      </c>
      <c r="K29" s="9" t="s">
        <v>47</v>
      </c>
      <c r="L29" s="3"/>
    </row>
    <row r="30" spans="1:12" ht="78.75">
      <c r="A30" s="6" t="s">
        <v>45</v>
      </c>
      <c r="B30" s="6" t="s">
        <v>94</v>
      </c>
      <c r="C30" s="6" t="s">
        <v>95</v>
      </c>
      <c r="D30" s="6" t="s">
        <v>44</v>
      </c>
      <c r="E30" s="6">
        <v>200</v>
      </c>
      <c r="F30" s="6">
        <v>355.46</v>
      </c>
      <c r="G30" s="6" t="s">
        <v>13</v>
      </c>
      <c r="H30" s="6">
        <f t="shared" si="0"/>
        <v>71092</v>
      </c>
      <c r="I30" s="6" t="s">
        <v>12</v>
      </c>
      <c r="J30" s="6" t="s">
        <v>48</v>
      </c>
      <c r="K30" s="9" t="s">
        <v>47</v>
      </c>
      <c r="L30" s="3"/>
    </row>
    <row r="31" spans="1:12" ht="20.25">
      <c r="A31" s="18"/>
      <c r="B31" s="19"/>
      <c r="C31" s="20"/>
      <c r="D31" s="21"/>
      <c r="E31" s="22"/>
      <c r="F31" s="22"/>
      <c r="G31" s="22"/>
      <c r="H31" s="23"/>
      <c r="I31" s="22"/>
      <c r="J31" s="22"/>
      <c r="K31" s="24"/>
      <c r="L31" s="3"/>
    </row>
    <row r="32" spans="1:12">
      <c r="B32" s="5" t="s">
        <v>14</v>
      </c>
      <c r="C32" s="8" t="s">
        <v>15</v>
      </c>
    </row>
    <row r="34" spans="2:5">
      <c r="C34" s="8" t="s">
        <v>16</v>
      </c>
    </row>
    <row r="35" spans="2:5">
      <c r="E35" s="8"/>
    </row>
    <row r="36" spans="2:5">
      <c r="C36" s="8" t="s">
        <v>17</v>
      </c>
    </row>
    <row r="38" spans="2:5">
      <c r="B38" s="5" t="s">
        <v>18</v>
      </c>
      <c r="C38" s="8" t="s">
        <v>19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53" orientation="landscape" verticalDpi="0" r:id="rId1"/>
  <rowBreaks count="1" manualBreakCount="1">
    <brk id="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2021-01-26T04:49:56Z</dcterms:modified>
</cp:coreProperties>
</file>