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Лист1" sheetId="1" r:id="rId1"/>
  </sheets>
  <definedNames>
    <definedName name="_xlnm.Print_Area" localSheetId="0">Лист1!$A$1:$K$35</definedName>
  </definedNames>
  <calcPr calcId="125725"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7" i="1"/>
  <c r="G26"/>
  <c r="G25"/>
  <c r="G24"/>
  <c r="G23"/>
  <c r="G22"/>
  <c r="G21"/>
  <c r="G20"/>
  <c r="G19"/>
  <c r="G18"/>
  <c r="G17"/>
  <c r="G16"/>
  <c r="G15"/>
  <c r="G14"/>
  <c r="G13"/>
  <c r="G9"/>
  <c r="G10"/>
  <c r="G11"/>
  <c r="G12"/>
  <c r="G8"/>
</calcChain>
</file>

<file path=xl/sharedStrings.xml><?xml version="1.0" encoding="utf-8"?>
<sst xmlns="http://schemas.openxmlformats.org/spreadsheetml/2006/main" count="179" uniqueCount="88">
  <si>
    <t>№</t>
  </si>
  <si>
    <t>Цена за единицу</t>
  </si>
  <si>
    <t>Единица измерения</t>
  </si>
  <si>
    <t>Объем закупа</t>
  </si>
  <si>
    <t>Место поставки</t>
  </si>
  <si>
    <t>Сроки и условия поставки</t>
  </si>
  <si>
    <t>Место представления (приема) документов и окончательный срок подачи ценовых предложений</t>
  </si>
  <si>
    <t>Дату, время и место вскрытия конвертов с ценовыми предложениями</t>
  </si>
  <si>
    <t>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t>
  </si>
  <si>
    <t>Сумма, выделенную для закупа по каждому товару</t>
  </si>
  <si>
    <t>Наименование и адрес заказчика или организатора закупа: ГКП на ПХВ «Городской перинатальный центр» Управления здравоохранения г. Шымкент, адрес: 160024, Республика Казахстан, город Шымкент, мкр. Нурсат, 188 строение,</t>
  </si>
  <si>
    <t>Дополнительная характеристика</t>
  </si>
  <si>
    <t>Члены комиссии:</t>
  </si>
  <si>
    <t>Саурбаев Н.М.</t>
  </si>
  <si>
    <t>Ережепов М.К.</t>
  </si>
  <si>
    <t>Секретарь комиссии:</t>
  </si>
  <si>
    <t>1</t>
  </si>
  <si>
    <t>после подписания договора в течение 2021 года</t>
  </si>
  <si>
    <t>2</t>
  </si>
  <si>
    <t>3</t>
  </si>
  <si>
    <t>160024, Республика Казахстан, город Шымкент, мкр. Нурсат, 188 строение, кабинет юриста</t>
  </si>
  <si>
    <t>Алимбекова З.Д.</t>
  </si>
  <si>
    <t>4</t>
  </si>
  <si>
    <t>5</t>
  </si>
  <si>
    <t>Объявление о проведении  закупок лекарственных средств и  медицинских изделий    способом запроса ценовых предложений</t>
  </si>
  <si>
    <t>шт</t>
  </si>
  <si>
    <t>Новик С.В.</t>
  </si>
  <si>
    <t>6</t>
  </si>
  <si>
    <t>7</t>
  </si>
  <si>
    <t>8</t>
  </si>
  <si>
    <t>9</t>
  </si>
  <si>
    <t>10</t>
  </si>
  <si>
    <t>11</t>
  </si>
  <si>
    <t>12</t>
  </si>
  <si>
    <t>13</t>
  </si>
  <si>
    <t>14</t>
  </si>
  <si>
    <t>15</t>
  </si>
  <si>
    <t>16</t>
  </si>
  <si>
    <t>17</t>
  </si>
  <si>
    <t>18</t>
  </si>
  <si>
    <t>19</t>
  </si>
  <si>
    <t>20</t>
  </si>
  <si>
    <t>фл</t>
  </si>
  <si>
    <t>Тримеперидин</t>
  </si>
  <si>
    <t>Раствор для инъекций, 2 %, 1 мл, № 10</t>
  </si>
  <si>
    <t>амп</t>
  </si>
  <si>
    <t>Эритромицин 250 мг</t>
  </si>
  <si>
    <t>таб</t>
  </si>
  <si>
    <t>Натрия хлорид</t>
  </si>
  <si>
    <t>Раствор для инфузий 0,9 %, 100 мл № 1</t>
  </si>
  <si>
    <t>Стерофундин ISO</t>
  </si>
  <si>
    <t>Раствор для инфузий, 500 мл, № 10</t>
  </si>
  <si>
    <t>Нифедипин</t>
  </si>
  <si>
    <t>Таблетки, покрытые оболочкой, 10 мг, №  50</t>
  </si>
  <si>
    <t>Вода для инъекций</t>
  </si>
  <si>
    <t>раствор для инъекций 5мл</t>
  </si>
  <si>
    <t>ампула</t>
  </si>
  <si>
    <t xml:space="preserve"> Пластиковые пробирки для приготовления  суспензии микроорганизмов при работе по идентификации и определению чувствительности микроорганизмов на автоматическом микробиологическом анализаторе VITEK 2 Compact</t>
  </si>
  <si>
    <t>Фентанил</t>
  </si>
  <si>
    <t>Раствор для инъекций, 005%, 2 мл, № 5</t>
  </si>
  <si>
    <t>Диазепам</t>
  </si>
  <si>
    <t>Раствор для внутримышечных и внутривенных инъекций, 5 мг/мл, 2 мл, № 5</t>
  </si>
  <si>
    <t>Куросурф</t>
  </si>
  <si>
    <t>Суспензия для эндотрахеального введения, 80 мг/мл, 1.5 мл №1</t>
  </si>
  <si>
    <t>Комплект запасных частей инструментов и принадлежностей</t>
  </si>
  <si>
    <t>Запчастная часть для анализатора гемостаза полуавтоматический BFT II</t>
  </si>
  <si>
    <t>Добутамин</t>
  </si>
  <si>
    <t>Добкард(добутамин сульфат) раствор, 250мг/20мл</t>
  </si>
  <si>
    <t xml:space="preserve">VITEK 2 GN из комплекта Анализатор автоматический микробиологический Vitek 2 Compact
(ферментирующие и неферментирующие грамотрицательные палочки, в том числе высоко вирулентные виды)
</t>
  </si>
  <si>
    <t>Пластиковые карты GN, состоящие из 64 ячеек заполненных различными видами биохимических субстратов, для идентификации Грамм негативных микроорганизмов на автоматическом микробиологическом анализаторе VITEK 2 Compact</t>
  </si>
  <si>
    <t>уп</t>
  </si>
  <si>
    <t xml:space="preserve">VITEK 2 GP из комплекта Анализатор автоматический микробиологический Vitek 2 Compact
(грам-положительные микроорганизмы)
</t>
  </si>
  <si>
    <t>Пластиковые карты GP, состоящие из 64 ячеек заполненных различными видами биохимических субстратов, для идентификации Грамм позитивных микроорганизмов на автоматическом микробиологическом анализаторе VITEK 2 Compact</t>
  </si>
  <si>
    <t>VITEK 2 AST N360 из комплекта Анализатор автоматический микробиологический Vitek 2 Compact</t>
  </si>
  <si>
    <t>Пластиковые карты AST N360 для определения чувствительности грамотрицательных палочек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(AN, AMC, AM, FEP, CTX, CAZ, CIP, CS, ETP, ESB, FOS, GM, MEM, NET, FT, TGC, SXT*).</t>
  </si>
  <si>
    <t>VITEK 2 AST GP78 из комплекта Анализатор автоматический микробиологический Vitek 2 Compact (Staph, Enterococcus spp. и S. agalactiae)</t>
  </si>
  <si>
    <t>Пластиковые карты AST GP78 для определения чувствительности Staphylococcus spp., Enterococcus spp., S. agalactiae к антимикробным препаратам при работе на автоматическом микробиологическом анализаторе VITEK 2 Compact. Карты содержат 64 ячейки, заполненные антибиотиками в различной концентрации (P, OXSF, CTR, CIP, CM, DAP, E, GM, ICR, LEV, LNZ, MNO, MXF, FT, OX1, RA, TE, TGC, SXT, VA*).</t>
  </si>
  <si>
    <t>Полистироловые пробирки Polystyrene tubes (12х75мм) комплекта Анализатор автоматический микробиологический  VITEK 2 Compact (1*2000шт)</t>
  </si>
  <si>
    <t>Набор для кобинированной спиномозговой и эпидуральной анестезий Пенкан 27G (0,42х127,5)х5 Перификс стандарт катетер 20G без системы фиксации спинальной иглы</t>
  </si>
  <si>
    <t>Эспокан набор для кобинированной спинально- эпидуральной анестезий иглы, игла  Пенкан со срезом "Карандаш"27G х 5 (0,42х127,5) эпидуральный  катетер с закрытым кончиком и 3 боковыми отверстиями, направитель катетера,коннектор катетера ,полоский эпидуральный фильтр , самоклеящийся фиксатор фильтра, шприц "утрата сопротивления"</t>
  </si>
  <si>
    <t>Набор для кобинированной спиномозговой и эпидуральной анестезий Пенкан 27G (0,42х136,5)х5 3/8 Перификс стандарт катетер 20G без системы фиксации спинальной иглы</t>
  </si>
  <si>
    <t>Эспокан набор для кобинированной спинально- эпидуральной анестезий иглы, игла  Пенкан со срезом "Карандаш"27G х 5 (0,42х136,5) 3/8 эпидуральный  катетер с закрытым кончиком и 3 боковыми отверстиями, направитель катетера,коннектор катетера ,полоский эпидуральный фильтр , самоклеящийся фиксатор фильтра, шприц "утрата сопротивления"</t>
  </si>
  <si>
    <t>Ферментативный очиститель</t>
  </si>
  <si>
    <t>для автоматического гематологического анализатора MicroCC-20 Plus, 1 л. (Enzymatic Cleaner)  501-335</t>
  </si>
  <si>
    <t xml:space="preserve">Сухая молочная смесь для питания недоношенных и маловесных детей,  400гр </t>
  </si>
  <si>
    <t>Смесь предназначена для кормления недоношенных и маловесных детей. Вода, мальтодекстрин, растительные масла (среднецепочечные триглицериды, низкоэруковое рапсовое масло, пальмовый олеин, подсолнечное масло, подсолнечное высокоолеиновое масло, масло из Криптокодиниум кохнии, масло из Мортиереллы Альпины), лактоза, частично гидролизованный белок молочной сыворотки, регулятор кислотности фосфорная кислота, гидроксид кальция, хлорид калия, гидроксид калия, L-гистидин, хлорид магния, гидроксид натрия, L-аргинин, холин, витамины (C, E, PP, пантотеновая кислота, A, B1, B2, B6, Д3, K3, фолиевая кислота, B12, биотин), гидрофосфат калия, инозит, сульфат железа, таурин, нуклеотиды, сульфат цинка, L-карнитин, сульфат меди, йодид калия, сульфат марганца, селенат натрия.</t>
  </si>
  <si>
    <t xml:space="preserve"> с 12.00 часов 3 декабря 2021 года  до 12.00 часов 10 декабря 2021 года по адресу: 160024, Республика Казахстан, город Шымкент, мкр. Нурсат, 188 строение, кабинет юриста.</t>
  </si>
  <si>
    <t>14.00 часов 10 декабря 2021 года по адресу: 160024, Республика Казахстан, город Шымкент, мкр. Нурсат, 188 строение</t>
  </si>
</sst>
</file>

<file path=xl/styles.xml><?xml version="1.0" encoding="utf-8"?>
<styleSheet xmlns="http://schemas.openxmlformats.org/spreadsheetml/2006/main">
  <numFmts count="2">
    <numFmt numFmtId="43" formatCode="_-* #,##0.00\ _₽_-;\-* #,##0.00\ _₽_-;_-* &quot;-&quot;??\ _₽_-;_-@_-"/>
    <numFmt numFmtId="164" formatCode="_-* #,##0.00_р_._-;\-* #,##0.00_р_._-;_-* &quot;-&quot;??_р_._-;_-@_-"/>
  </numFmts>
  <fonts count="15">
    <font>
      <sz val="11"/>
      <color theme="1"/>
      <name val="Calibri"/>
      <family val="2"/>
      <scheme val="minor"/>
    </font>
    <font>
      <sz val="11"/>
      <color theme="1"/>
      <name val="Calibri"/>
      <family val="2"/>
      <charset val="204"/>
      <scheme val="minor"/>
    </font>
    <font>
      <sz val="10"/>
      <name val="Arial Cyr"/>
      <charset val="204"/>
    </font>
    <font>
      <sz val="14"/>
      <color theme="1"/>
      <name val="Times New Roman"/>
      <family val="1"/>
      <charset val="204"/>
    </font>
    <font>
      <sz val="14"/>
      <color rgb="FF000000"/>
      <name val="Times New Roman"/>
      <family val="1"/>
      <charset val="204"/>
    </font>
    <font>
      <b/>
      <sz val="14"/>
      <color rgb="FF000000"/>
      <name val="Times New Roman"/>
      <family val="1"/>
      <charset val="204"/>
    </font>
    <font>
      <b/>
      <sz val="12"/>
      <color theme="1"/>
      <name val="Times New Roman"/>
      <family val="1"/>
      <charset val="204"/>
    </font>
    <font>
      <b/>
      <sz val="14"/>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1"/>
      <color theme="1"/>
      <name val="Times New Roman"/>
      <family val="1"/>
      <charset val="204"/>
    </font>
    <font>
      <sz val="16"/>
      <name val="Times New Roman"/>
      <family val="1"/>
      <charset val="204"/>
    </font>
    <font>
      <sz val="12"/>
      <color rgb="FF333333"/>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lignment horizontal="center"/>
    </xf>
    <xf numFmtId="0" fontId="2" fillId="0" borderId="0"/>
    <xf numFmtId="164" fontId="1" fillId="0" borderId="0" applyFont="0" applyFill="0" applyBorder="0" applyAlignment="0" applyProtection="0"/>
    <xf numFmtId="43" fontId="14" fillId="0" borderId="0" applyFont="0" applyFill="0" applyBorder="0" applyAlignment="0" applyProtection="0"/>
  </cellStyleXfs>
  <cellXfs count="30">
    <xf numFmtId="0" fontId="0" fillId="0" borderId="0" xfId="0"/>
    <xf numFmtId="0" fontId="3" fillId="0" borderId="0" xfId="0" applyFont="1"/>
    <xf numFmtId="0" fontId="3" fillId="0" borderId="0" xfId="0" applyFont="1" applyAlignment="1"/>
    <xf numFmtId="0" fontId="4" fillId="0" borderId="0" xfId="0" applyFo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3" fillId="0" borderId="0" xfId="0" applyNumberFormat="1" applyFont="1" applyAlignment="1">
      <alignment wrapText="1"/>
    </xf>
    <xf numFmtId="49" fontId="3" fillId="0" borderId="0" xfId="0" applyNumberFormat="1" applyFont="1"/>
    <xf numFmtId="49" fontId="6" fillId="0" borderId="1" xfId="0" applyNumberFormat="1" applyFont="1" applyBorder="1" applyAlignment="1">
      <alignment horizontal="center" wrapText="1"/>
    </xf>
    <xf numFmtId="49" fontId="9" fillId="0" borderId="0" xfId="1" applyNumberFormat="1" applyFont="1" applyFill="1" applyBorder="1" applyAlignment="1">
      <alignment horizontal="left" vertical="center" wrapText="1"/>
    </xf>
    <xf numFmtId="0" fontId="12" fillId="2" borderId="0" xfId="0" applyFont="1" applyFill="1" applyBorder="1" applyAlignment="1">
      <alignment vertical="center" wrapText="1"/>
    </xf>
    <xf numFmtId="0" fontId="4" fillId="0" borderId="0" xfId="0" applyFont="1" applyBorder="1" applyAlignment="1">
      <alignment vertical="top" wrapText="1"/>
    </xf>
    <xf numFmtId="0" fontId="12" fillId="2" borderId="0" xfId="0" applyNumberFormat="1" applyFont="1" applyFill="1" applyBorder="1" applyAlignment="1">
      <alignment horizontal="left" wrapText="1"/>
    </xf>
    <xf numFmtId="4" fontId="9" fillId="0" borderId="0" xfId="1" applyNumberFormat="1" applyFont="1" applyFill="1" applyBorder="1" applyAlignment="1">
      <alignment horizontal="left" vertical="center" wrapText="1"/>
    </xf>
    <xf numFmtId="0" fontId="8" fillId="0" borderId="0" xfId="0" applyFont="1" applyBorder="1" applyAlignment="1">
      <alignment vertical="center" wrapText="1"/>
    </xf>
    <xf numFmtId="4" fontId="9" fillId="0" borderId="1" xfId="1"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7" fillId="2" borderId="0" xfId="0" applyFont="1" applyFill="1" applyAlignment="1">
      <alignment horizontal="center"/>
    </xf>
    <xf numFmtId="0" fontId="5" fillId="0" borderId="0" xfId="0" applyFont="1" applyAlignment="1">
      <alignment horizontal="center" vertical="center" wrapText="1"/>
    </xf>
    <xf numFmtId="0" fontId="13" fillId="0" borderId="0" xfId="0" applyFont="1" applyAlignment="1">
      <alignment vertical="center" wrapText="1"/>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xf>
    <xf numFmtId="164" fontId="9" fillId="0" borderId="1" xfId="4" applyNumberFormat="1" applyFont="1" applyFill="1" applyBorder="1" applyAlignment="1">
      <alignment horizontal="left" vertical="center" wrapText="1"/>
    </xf>
    <xf numFmtId="4" fontId="8" fillId="0" borderId="0" xfId="0" applyNumberFormat="1" applyFont="1" applyAlignment="1">
      <alignment vertical="center"/>
    </xf>
    <xf numFmtId="164" fontId="9" fillId="2" borderId="1" xfId="4" applyNumberFormat="1" applyFont="1" applyFill="1" applyBorder="1" applyAlignment="1">
      <alignment vertical="center" wrapText="1"/>
    </xf>
  </cellXfs>
  <cellStyles count="5">
    <cellStyle name="Обычный" xfId="0" builtinId="0"/>
    <cellStyle name="Обычный 2 10 2 2" xfId="2"/>
    <cellStyle name="Обычный_Лист1" xfId="1"/>
    <cellStyle name="Финансовый" xfId="4" builtinId="3"/>
    <cellStyle name="Финансовый 18 2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35"/>
  <sheetViews>
    <sheetView tabSelected="1" view="pageBreakPreview" zoomScale="89" zoomScaleSheetLayoutView="89" workbookViewId="0">
      <selection activeCell="H9" sqref="H9"/>
    </sheetView>
  </sheetViews>
  <sheetFormatPr defaultRowHeight="18.75"/>
  <cols>
    <col min="1" max="1" width="5.5703125" style="12" customWidth="1"/>
    <col min="2" max="2" width="38.5703125" style="5" customWidth="1"/>
    <col min="3" max="3" width="45.42578125" style="7" customWidth="1"/>
    <col min="4" max="4" width="13" style="5" customWidth="1"/>
    <col min="5" max="5" width="16.7109375" style="6" customWidth="1"/>
    <col min="6" max="7" width="16.28515625" style="6" customWidth="1"/>
    <col min="8" max="8" width="29" style="4" customWidth="1"/>
    <col min="9" max="9" width="18" style="1" customWidth="1"/>
    <col min="10" max="10" width="43" style="5" customWidth="1"/>
    <col min="11" max="11" width="30.28515625" style="5" customWidth="1"/>
    <col min="12" max="16384" width="9.140625" style="1"/>
  </cols>
  <sheetData>
    <row r="3" spans="1:15">
      <c r="A3" s="22" t="s">
        <v>24</v>
      </c>
      <c r="B3" s="22"/>
      <c r="C3" s="22"/>
      <c r="D3" s="22"/>
      <c r="E3" s="22"/>
      <c r="F3" s="22"/>
      <c r="G3" s="22"/>
      <c r="H3" s="22"/>
      <c r="I3" s="22"/>
      <c r="J3" s="22"/>
      <c r="K3" s="22"/>
      <c r="L3" s="2"/>
      <c r="M3" s="2"/>
      <c r="N3" s="2"/>
    </row>
    <row r="4" spans="1:15">
      <c r="A4" s="11"/>
    </row>
    <row r="5" spans="1:15" ht="45" customHeight="1">
      <c r="A5" s="23" t="s">
        <v>10</v>
      </c>
      <c r="B5" s="23"/>
      <c r="C5" s="23"/>
      <c r="D5" s="23"/>
      <c r="E5" s="23"/>
      <c r="F5" s="23"/>
      <c r="G5" s="23"/>
      <c r="H5" s="23"/>
      <c r="I5" s="23"/>
      <c r="J5" s="23"/>
      <c r="K5" s="23"/>
      <c r="L5" s="2"/>
    </row>
    <row r="6" spans="1:15">
      <c r="I6" s="2"/>
      <c r="K6" s="7"/>
      <c r="L6" s="2"/>
      <c r="M6" s="2"/>
      <c r="N6" s="2"/>
      <c r="O6" s="2"/>
    </row>
    <row r="7" spans="1:15" ht="85.5">
      <c r="A7" s="13" t="s">
        <v>0</v>
      </c>
      <c r="B7" s="8" t="s">
        <v>8</v>
      </c>
      <c r="C7" s="9" t="s">
        <v>11</v>
      </c>
      <c r="D7" s="10" t="s">
        <v>2</v>
      </c>
      <c r="E7" s="10" t="s">
        <v>3</v>
      </c>
      <c r="F7" s="10" t="s">
        <v>1</v>
      </c>
      <c r="G7" s="10" t="s">
        <v>9</v>
      </c>
      <c r="H7" s="10" t="s">
        <v>4</v>
      </c>
      <c r="I7" s="10" t="s">
        <v>5</v>
      </c>
      <c r="J7" s="10" t="s">
        <v>6</v>
      </c>
      <c r="K7" s="10" t="s">
        <v>7</v>
      </c>
      <c r="L7" s="3"/>
    </row>
    <row r="8" spans="1:15" ht="78.75">
      <c r="A8" s="21" t="s">
        <v>16</v>
      </c>
      <c r="B8" s="20" t="s">
        <v>43</v>
      </c>
      <c r="C8" s="20" t="s">
        <v>44</v>
      </c>
      <c r="D8" s="20" t="s">
        <v>45</v>
      </c>
      <c r="E8" s="20">
        <v>100</v>
      </c>
      <c r="F8" s="20">
        <v>216.05</v>
      </c>
      <c r="G8" s="20">
        <f t="shared" ref="G8:G12" si="0">F8*E8</f>
        <v>21605</v>
      </c>
      <c r="H8" s="20" t="s">
        <v>20</v>
      </c>
      <c r="I8" s="20" t="s">
        <v>17</v>
      </c>
      <c r="J8" s="20" t="s">
        <v>86</v>
      </c>
      <c r="K8" s="20" t="s">
        <v>87</v>
      </c>
      <c r="L8" s="3"/>
    </row>
    <row r="9" spans="1:15" ht="78.75">
      <c r="A9" s="21" t="s">
        <v>18</v>
      </c>
      <c r="B9" s="20" t="s">
        <v>58</v>
      </c>
      <c r="C9" s="20" t="s">
        <v>59</v>
      </c>
      <c r="D9" s="20" t="s">
        <v>45</v>
      </c>
      <c r="E9" s="20">
        <v>1000</v>
      </c>
      <c r="F9" s="20">
        <v>305.14999999999998</v>
      </c>
      <c r="G9" s="20">
        <f t="shared" si="0"/>
        <v>305150</v>
      </c>
      <c r="H9" s="20" t="s">
        <v>20</v>
      </c>
      <c r="I9" s="20" t="s">
        <v>17</v>
      </c>
      <c r="J9" s="20" t="s">
        <v>86</v>
      </c>
      <c r="K9" s="20" t="s">
        <v>87</v>
      </c>
      <c r="L9" s="3"/>
    </row>
    <row r="10" spans="1:15" ht="78.75">
      <c r="A10" s="21" t="s">
        <v>19</v>
      </c>
      <c r="B10" s="20" t="s">
        <v>60</v>
      </c>
      <c r="C10" s="20" t="s">
        <v>61</v>
      </c>
      <c r="D10" s="20" t="s">
        <v>45</v>
      </c>
      <c r="E10" s="20">
        <v>100</v>
      </c>
      <c r="F10" s="20">
        <v>119.95</v>
      </c>
      <c r="G10" s="20">
        <f t="shared" si="0"/>
        <v>11995</v>
      </c>
      <c r="H10" s="20" t="s">
        <v>20</v>
      </c>
      <c r="I10" s="20" t="s">
        <v>17</v>
      </c>
      <c r="J10" s="20" t="s">
        <v>86</v>
      </c>
      <c r="K10" s="20" t="s">
        <v>87</v>
      </c>
      <c r="L10" s="3"/>
    </row>
    <row r="11" spans="1:15" ht="78.75">
      <c r="A11" s="21" t="s">
        <v>22</v>
      </c>
      <c r="B11" s="20" t="s">
        <v>62</v>
      </c>
      <c r="C11" s="20" t="s">
        <v>63</v>
      </c>
      <c r="D11" s="20" t="s">
        <v>42</v>
      </c>
      <c r="E11" s="20">
        <v>50</v>
      </c>
      <c r="F11" s="28">
        <v>146599.25</v>
      </c>
      <c r="G11" s="20">
        <f t="shared" si="0"/>
        <v>7329962.5</v>
      </c>
      <c r="H11" s="20" t="s">
        <v>20</v>
      </c>
      <c r="I11" s="20" t="s">
        <v>17</v>
      </c>
      <c r="J11" s="20" t="s">
        <v>86</v>
      </c>
      <c r="K11" s="20" t="s">
        <v>87</v>
      </c>
      <c r="L11" s="3"/>
    </row>
    <row r="12" spans="1:15" ht="78.75">
      <c r="A12" s="21" t="s">
        <v>23</v>
      </c>
      <c r="B12" s="20" t="s">
        <v>54</v>
      </c>
      <c r="C12" s="20" t="s">
        <v>55</v>
      </c>
      <c r="D12" s="20" t="s">
        <v>56</v>
      </c>
      <c r="E12" s="20">
        <v>500</v>
      </c>
      <c r="F12" s="20">
        <v>22.94</v>
      </c>
      <c r="G12" s="20">
        <f t="shared" si="0"/>
        <v>11470</v>
      </c>
      <c r="H12" s="20" t="s">
        <v>20</v>
      </c>
      <c r="I12" s="20" t="s">
        <v>17</v>
      </c>
      <c r="J12" s="20" t="s">
        <v>86</v>
      </c>
      <c r="K12" s="20" t="s">
        <v>87</v>
      </c>
      <c r="L12" s="3"/>
    </row>
    <row r="13" spans="1:15" ht="78.75">
      <c r="A13" s="21" t="s">
        <v>27</v>
      </c>
      <c r="B13" s="20" t="s">
        <v>46</v>
      </c>
      <c r="C13" s="20" t="s">
        <v>46</v>
      </c>
      <c r="D13" s="20" t="s">
        <v>47</v>
      </c>
      <c r="E13" s="20">
        <v>500</v>
      </c>
      <c r="F13" s="20">
        <v>22.96</v>
      </c>
      <c r="G13" s="20">
        <f t="shared" ref="G13:G26" si="1">F13*E13</f>
        <v>11480</v>
      </c>
      <c r="H13" s="20" t="s">
        <v>20</v>
      </c>
      <c r="I13" s="20" t="s">
        <v>17</v>
      </c>
      <c r="J13" s="20" t="s">
        <v>86</v>
      </c>
      <c r="K13" s="20" t="s">
        <v>87</v>
      </c>
      <c r="L13" s="3"/>
    </row>
    <row r="14" spans="1:15" ht="78.75">
      <c r="A14" s="21" t="s">
        <v>28</v>
      </c>
      <c r="B14" s="20" t="s">
        <v>48</v>
      </c>
      <c r="C14" s="20" t="s">
        <v>49</v>
      </c>
      <c r="D14" s="20" t="s">
        <v>42</v>
      </c>
      <c r="E14" s="20">
        <v>4000</v>
      </c>
      <c r="F14" s="20">
        <v>67.180000000000007</v>
      </c>
      <c r="G14" s="20">
        <f t="shared" si="1"/>
        <v>268720</v>
      </c>
      <c r="H14" s="20" t="s">
        <v>20</v>
      </c>
      <c r="I14" s="20" t="s">
        <v>17</v>
      </c>
      <c r="J14" s="20" t="s">
        <v>86</v>
      </c>
      <c r="K14" s="20" t="s">
        <v>87</v>
      </c>
      <c r="L14" s="3"/>
    </row>
    <row r="15" spans="1:15" ht="78.75">
      <c r="A15" s="21" t="s">
        <v>29</v>
      </c>
      <c r="B15" s="20" t="s">
        <v>50</v>
      </c>
      <c r="C15" s="20" t="s">
        <v>51</v>
      </c>
      <c r="D15" s="20" t="s">
        <v>42</v>
      </c>
      <c r="E15" s="20">
        <v>30</v>
      </c>
      <c r="F15" s="20">
        <v>580.73</v>
      </c>
      <c r="G15" s="20">
        <f t="shared" si="1"/>
        <v>17421.900000000001</v>
      </c>
      <c r="H15" s="20" t="s">
        <v>20</v>
      </c>
      <c r="I15" s="20" t="s">
        <v>17</v>
      </c>
      <c r="J15" s="20" t="s">
        <v>86</v>
      </c>
      <c r="K15" s="20" t="s">
        <v>87</v>
      </c>
      <c r="L15" s="3"/>
    </row>
    <row r="16" spans="1:15" ht="78.75">
      <c r="A16" s="21" t="s">
        <v>30</v>
      </c>
      <c r="B16" s="20" t="s">
        <v>52</v>
      </c>
      <c r="C16" s="20" t="s">
        <v>53</v>
      </c>
      <c r="D16" s="20" t="s">
        <v>47</v>
      </c>
      <c r="E16" s="20">
        <v>3000</v>
      </c>
      <c r="F16" s="20">
        <v>4.46</v>
      </c>
      <c r="G16" s="20">
        <f t="shared" si="1"/>
        <v>13380</v>
      </c>
      <c r="H16" s="20" t="s">
        <v>20</v>
      </c>
      <c r="I16" s="20" t="s">
        <v>17</v>
      </c>
      <c r="J16" s="20" t="s">
        <v>86</v>
      </c>
      <c r="K16" s="20" t="s">
        <v>87</v>
      </c>
      <c r="L16" s="3"/>
    </row>
    <row r="17" spans="1:12" ht="78.75">
      <c r="A17" s="21" t="s">
        <v>31</v>
      </c>
      <c r="B17" s="24" t="s">
        <v>64</v>
      </c>
      <c r="C17" s="20" t="s">
        <v>65</v>
      </c>
      <c r="D17" s="20" t="s">
        <v>25</v>
      </c>
      <c r="E17" s="20">
        <v>1</v>
      </c>
      <c r="F17" s="20">
        <v>306158</v>
      </c>
      <c r="G17" s="20">
        <f t="shared" si="1"/>
        <v>306158</v>
      </c>
      <c r="H17" s="20" t="s">
        <v>20</v>
      </c>
      <c r="I17" s="20" t="s">
        <v>17</v>
      </c>
      <c r="J17" s="20" t="s">
        <v>86</v>
      </c>
      <c r="K17" s="20" t="s">
        <v>87</v>
      </c>
      <c r="L17" s="3"/>
    </row>
    <row r="18" spans="1:12" ht="78.75">
      <c r="A18" s="21" t="s">
        <v>32</v>
      </c>
      <c r="B18" s="20" t="s">
        <v>66</v>
      </c>
      <c r="C18" s="20" t="s">
        <v>67</v>
      </c>
      <c r="D18" s="20" t="s">
        <v>42</v>
      </c>
      <c r="E18" s="20">
        <v>100</v>
      </c>
      <c r="F18" s="20">
        <v>980</v>
      </c>
      <c r="G18" s="20">
        <f t="shared" si="1"/>
        <v>98000</v>
      </c>
      <c r="H18" s="20" t="s">
        <v>20</v>
      </c>
      <c r="I18" s="20" t="s">
        <v>17</v>
      </c>
      <c r="J18" s="20" t="s">
        <v>86</v>
      </c>
      <c r="K18" s="20" t="s">
        <v>87</v>
      </c>
      <c r="L18" s="3"/>
    </row>
    <row r="19" spans="1:12" ht="126">
      <c r="A19" s="21" t="s">
        <v>33</v>
      </c>
      <c r="B19" s="20" t="s">
        <v>68</v>
      </c>
      <c r="C19" s="20" t="s">
        <v>69</v>
      </c>
      <c r="D19" s="20" t="s">
        <v>70</v>
      </c>
      <c r="E19" s="20">
        <v>1</v>
      </c>
      <c r="F19" s="20">
        <v>108400</v>
      </c>
      <c r="G19" s="20">
        <f t="shared" si="1"/>
        <v>108400</v>
      </c>
      <c r="H19" s="20" t="s">
        <v>20</v>
      </c>
      <c r="I19" s="20" t="s">
        <v>17</v>
      </c>
      <c r="J19" s="20" t="s">
        <v>86</v>
      </c>
      <c r="K19" s="20" t="s">
        <v>87</v>
      </c>
      <c r="L19" s="3"/>
    </row>
    <row r="20" spans="1:12" ht="110.25">
      <c r="A20" s="21" t="s">
        <v>34</v>
      </c>
      <c r="B20" s="20" t="s">
        <v>71</v>
      </c>
      <c r="C20" s="20" t="s">
        <v>72</v>
      </c>
      <c r="D20" s="20" t="s">
        <v>70</v>
      </c>
      <c r="E20" s="20">
        <v>3</v>
      </c>
      <c r="F20" s="20">
        <v>108400</v>
      </c>
      <c r="G20" s="20">
        <f t="shared" si="1"/>
        <v>325200</v>
      </c>
      <c r="H20" s="20" t="s">
        <v>20</v>
      </c>
      <c r="I20" s="20" t="s">
        <v>17</v>
      </c>
      <c r="J20" s="20" t="s">
        <v>86</v>
      </c>
      <c r="K20" s="20" t="s">
        <v>87</v>
      </c>
      <c r="L20" s="3"/>
    </row>
    <row r="21" spans="1:12" ht="173.25">
      <c r="A21" s="21" t="s">
        <v>35</v>
      </c>
      <c r="B21" s="20" t="s">
        <v>73</v>
      </c>
      <c r="C21" s="20" t="s">
        <v>74</v>
      </c>
      <c r="D21" s="20" t="s">
        <v>70</v>
      </c>
      <c r="E21" s="20">
        <v>1</v>
      </c>
      <c r="F21" s="20">
        <v>104100</v>
      </c>
      <c r="G21" s="20">
        <f t="shared" si="1"/>
        <v>104100</v>
      </c>
      <c r="H21" s="20" t="s">
        <v>20</v>
      </c>
      <c r="I21" s="20" t="s">
        <v>17</v>
      </c>
      <c r="J21" s="20" t="s">
        <v>86</v>
      </c>
      <c r="K21" s="20" t="s">
        <v>87</v>
      </c>
      <c r="L21" s="3"/>
    </row>
    <row r="22" spans="1:12" ht="173.25">
      <c r="A22" s="21" t="s">
        <v>36</v>
      </c>
      <c r="B22" s="20" t="s">
        <v>75</v>
      </c>
      <c r="C22" s="20" t="s">
        <v>76</v>
      </c>
      <c r="D22" s="20" t="s">
        <v>70</v>
      </c>
      <c r="E22" s="20">
        <v>1</v>
      </c>
      <c r="F22" s="20">
        <v>108400</v>
      </c>
      <c r="G22" s="20">
        <f t="shared" si="1"/>
        <v>108400</v>
      </c>
      <c r="H22" s="20" t="s">
        <v>20</v>
      </c>
      <c r="I22" s="20" t="s">
        <v>17</v>
      </c>
      <c r="J22" s="20" t="s">
        <v>86</v>
      </c>
      <c r="K22" s="20" t="s">
        <v>87</v>
      </c>
      <c r="L22" s="3"/>
    </row>
    <row r="23" spans="1:12" ht="94.5">
      <c r="A23" s="21" t="s">
        <v>37</v>
      </c>
      <c r="B23" s="20" t="s">
        <v>77</v>
      </c>
      <c r="C23" s="20" t="s">
        <v>57</v>
      </c>
      <c r="D23" s="20" t="s">
        <v>25</v>
      </c>
      <c r="E23" s="20">
        <v>1</v>
      </c>
      <c r="F23" s="20">
        <v>120100</v>
      </c>
      <c r="G23" s="20">
        <f t="shared" si="1"/>
        <v>120100</v>
      </c>
      <c r="H23" s="20" t="s">
        <v>20</v>
      </c>
      <c r="I23" s="20" t="s">
        <v>17</v>
      </c>
      <c r="J23" s="20" t="s">
        <v>86</v>
      </c>
      <c r="K23" s="20" t="s">
        <v>87</v>
      </c>
      <c r="L23" s="3"/>
    </row>
    <row r="24" spans="1:12" ht="157.5">
      <c r="A24" s="21" t="s">
        <v>38</v>
      </c>
      <c r="B24" s="20" t="s">
        <v>78</v>
      </c>
      <c r="C24" s="20" t="s">
        <v>79</v>
      </c>
      <c r="D24" s="20" t="s">
        <v>25</v>
      </c>
      <c r="E24" s="20">
        <v>10</v>
      </c>
      <c r="F24" s="20">
        <v>28480</v>
      </c>
      <c r="G24" s="20">
        <f t="shared" si="1"/>
        <v>284800</v>
      </c>
      <c r="H24" s="20" t="s">
        <v>20</v>
      </c>
      <c r="I24" s="20" t="s">
        <v>17</v>
      </c>
      <c r="J24" s="20" t="s">
        <v>86</v>
      </c>
      <c r="K24" s="20" t="s">
        <v>87</v>
      </c>
      <c r="L24" s="3"/>
    </row>
    <row r="25" spans="1:12" ht="157.5">
      <c r="A25" s="21" t="s">
        <v>39</v>
      </c>
      <c r="B25" s="20" t="s">
        <v>80</v>
      </c>
      <c r="C25" s="20" t="s">
        <v>81</v>
      </c>
      <c r="D25" s="20" t="s">
        <v>25</v>
      </c>
      <c r="E25" s="20">
        <v>5</v>
      </c>
      <c r="F25" s="20">
        <v>38700</v>
      </c>
      <c r="G25" s="20">
        <f t="shared" si="1"/>
        <v>193500</v>
      </c>
      <c r="H25" s="20" t="s">
        <v>20</v>
      </c>
      <c r="I25" s="20" t="s">
        <v>17</v>
      </c>
      <c r="J25" s="20" t="s">
        <v>86</v>
      </c>
      <c r="K25" s="20" t="s">
        <v>87</v>
      </c>
      <c r="L25" s="3"/>
    </row>
    <row r="26" spans="1:12" ht="78.75">
      <c r="A26" s="21" t="s">
        <v>40</v>
      </c>
      <c r="B26" s="25" t="s">
        <v>82</v>
      </c>
      <c r="C26" s="25" t="s">
        <v>83</v>
      </c>
      <c r="D26" s="26" t="s">
        <v>42</v>
      </c>
      <c r="E26" s="27">
        <v>10</v>
      </c>
      <c r="F26" s="29">
        <v>28000</v>
      </c>
      <c r="G26" s="20">
        <f t="shared" si="1"/>
        <v>280000</v>
      </c>
      <c r="H26" s="20" t="s">
        <v>20</v>
      </c>
      <c r="I26" s="20" t="s">
        <v>17</v>
      </c>
      <c r="J26" s="20" t="s">
        <v>86</v>
      </c>
      <c r="K26" s="20" t="s">
        <v>87</v>
      </c>
      <c r="L26" s="3"/>
    </row>
    <row r="27" spans="1:12" ht="330.75">
      <c r="A27" s="21" t="s">
        <v>41</v>
      </c>
      <c r="B27" s="20" t="s">
        <v>84</v>
      </c>
      <c r="C27" s="20" t="s">
        <v>85</v>
      </c>
      <c r="D27" s="20" t="s">
        <v>25</v>
      </c>
      <c r="E27" s="20">
        <v>10</v>
      </c>
      <c r="F27" s="20">
        <v>5800</v>
      </c>
      <c r="G27" s="20">
        <f t="shared" ref="G27" si="2">F27*E27</f>
        <v>58000</v>
      </c>
      <c r="H27" s="20" t="s">
        <v>20</v>
      </c>
      <c r="I27" s="20" t="s">
        <v>17</v>
      </c>
      <c r="J27" s="20" t="s">
        <v>86</v>
      </c>
      <c r="K27" s="20" t="s">
        <v>87</v>
      </c>
      <c r="L27" s="3"/>
    </row>
    <row r="28" spans="1:12" ht="20.25">
      <c r="A28" s="14"/>
      <c r="B28" s="15"/>
      <c r="C28" s="16"/>
      <c r="D28" s="17"/>
      <c r="E28" s="18"/>
      <c r="F28" s="18"/>
      <c r="G28" s="18"/>
      <c r="H28" s="18"/>
      <c r="I28" s="18"/>
      <c r="J28" s="18"/>
      <c r="K28" s="19"/>
      <c r="L28" s="3"/>
    </row>
    <row r="29" spans="1:12">
      <c r="B29" s="5" t="s">
        <v>12</v>
      </c>
      <c r="C29" s="7" t="s">
        <v>26</v>
      </c>
      <c r="L29" s="3"/>
    </row>
    <row r="30" spans="1:12">
      <c r="L30" s="3"/>
    </row>
    <row r="31" spans="1:12">
      <c r="C31" s="7" t="s">
        <v>13</v>
      </c>
      <c r="L31" s="3"/>
    </row>
    <row r="32" spans="1:12">
      <c r="E32" s="7"/>
    </row>
    <row r="33" spans="2:3">
      <c r="C33" s="7" t="s">
        <v>14</v>
      </c>
    </row>
    <row r="35" spans="2:3">
      <c r="B35" s="5" t="s">
        <v>15</v>
      </c>
      <c r="C35" s="7" t="s">
        <v>21</v>
      </c>
    </row>
  </sheetData>
  <mergeCells count="2">
    <mergeCell ref="A3:K3"/>
    <mergeCell ref="A5:K5"/>
  </mergeCells>
  <pageMargins left="0.43307086614173229" right="0.35433070866141736" top="0.43307086614173229" bottom="0.43307086614173229" header="0.31496062992125984" footer="0.31496062992125984"/>
  <pageSetup paperSize="9" scale="48" orientation="landscape" verticalDpi="0" r:id="rId1"/>
  <rowBreaks count="1" manualBreakCount="1">
    <brk id="3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2021-12-08T12:37:41Z</dcterms:modified>
</cp:coreProperties>
</file>