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'!$A$6:$I$30</definedName>
    <definedName name="_xlnm.Print_Area" localSheetId="0">'РБ '!$A$1:$AE$42</definedName>
  </definedNames>
  <calcPr calcId="125725"/>
</workbook>
</file>

<file path=xl/calcChain.xml><?xml version="1.0" encoding="utf-8"?>
<calcChain xmlns="http://schemas.openxmlformats.org/spreadsheetml/2006/main">
  <c r="G14" i="3"/>
  <c r="I10"/>
  <c r="I9"/>
  <c r="K9"/>
  <c r="M9"/>
  <c r="O9"/>
  <c r="Q9"/>
  <c r="S9"/>
  <c r="U9"/>
  <c r="W9"/>
  <c r="Y9"/>
  <c r="AA9"/>
  <c r="AC9"/>
  <c r="AE9"/>
  <c r="K10"/>
  <c r="M10"/>
  <c r="O10"/>
  <c r="Q10"/>
  <c r="S10"/>
  <c r="U10"/>
  <c r="W10"/>
  <c r="Y10"/>
  <c r="AA10"/>
  <c r="AC10"/>
  <c r="AE10"/>
  <c r="I11"/>
  <c r="K11"/>
  <c r="M11"/>
  <c r="O11"/>
  <c r="Q11"/>
  <c r="S11"/>
  <c r="U11"/>
  <c r="W11"/>
  <c r="Y11"/>
  <c r="AA11"/>
  <c r="AC11"/>
  <c r="AE11"/>
  <c r="I12"/>
  <c r="K12"/>
  <c r="M12"/>
  <c r="O12"/>
  <c r="Q12"/>
  <c r="S12"/>
  <c r="U12"/>
  <c r="W12"/>
  <c r="Y12"/>
  <c r="AA12"/>
  <c r="AC12"/>
  <c r="AE12"/>
  <c r="I13"/>
  <c r="K13"/>
  <c r="M13"/>
  <c r="O13"/>
  <c r="Q13"/>
  <c r="S13"/>
  <c r="U13"/>
  <c r="W13"/>
  <c r="Y13"/>
  <c r="AA13"/>
  <c r="AC13"/>
  <c r="AE13"/>
  <c r="I14"/>
  <c r="K14"/>
  <c r="M14"/>
  <c r="O14"/>
  <c r="Q14"/>
  <c r="S14"/>
  <c r="U14"/>
  <c r="W14"/>
  <c r="Y14"/>
  <c r="AA14"/>
  <c r="AC14"/>
  <c r="AE14"/>
  <c r="I15"/>
  <c r="K15"/>
  <c r="M15"/>
  <c r="O15"/>
  <c r="Q15"/>
  <c r="S15"/>
  <c r="U15"/>
  <c r="W15"/>
  <c r="Y15"/>
  <c r="AA15"/>
  <c r="AC15"/>
  <c r="AE15"/>
  <c r="I16"/>
  <c r="K16"/>
  <c r="M16"/>
  <c r="O16"/>
  <c r="Q16"/>
  <c r="S16"/>
  <c r="U16"/>
  <c r="W16"/>
  <c r="Y16"/>
  <c r="AA16"/>
  <c r="AC16"/>
  <c r="AE16"/>
  <c r="I17"/>
  <c r="K17"/>
  <c r="M17"/>
  <c r="O17"/>
  <c r="Q17"/>
  <c r="S17"/>
  <c r="U17"/>
  <c r="W17"/>
  <c r="Y17"/>
  <c r="AA17"/>
  <c r="AC17"/>
  <c r="AE17"/>
  <c r="I18"/>
  <c r="K18"/>
  <c r="M18"/>
  <c r="O18"/>
  <c r="Q18"/>
  <c r="S18"/>
  <c r="U18"/>
  <c r="W18"/>
  <c r="Y18"/>
  <c r="AA18"/>
  <c r="AC18"/>
  <c r="AE18"/>
  <c r="I19"/>
  <c r="K19"/>
  <c r="M19"/>
  <c r="O19"/>
  <c r="Q19"/>
  <c r="S19"/>
  <c r="U19"/>
  <c r="W19"/>
  <c r="Y19"/>
  <c r="AA19"/>
  <c r="AC19"/>
  <c r="AE19"/>
  <c r="I20"/>
  <c r="K20"/>
  <c r="M20"/>
  <c r="O20"/>
  <c r="Q20"/>
  <c r="S20"/>
  <c r="U20"/>
  <c r="W20"/>
  <c r="Y20"/>
  <c r="AA20"/>
  <c r="AC20"/>
  <c r="AE20"/>
  <c r="I21"/>
  <c r="K21"/>
  <c r="M21"/>
  <c r="O21"/>
  <c r="Q21"/>
  <c r="S21"/>
  <c r="U21"/>
  <c r="W21"/>
  <c r="Y21"/>
  <c r="AA21"/>
  <c r="AC21"/>
  <c r="AE21"/>
  <c r="I22"/>
  <c r="K22"/>
  <c r="M22"/>
  <c r="O22"/>
  <c r="Q22"/>
  <c r="S22"/>
  <c r="U22"/>
  <c r="W22"/>
  <c r="Y22"/>
  <c r="AA22"/>
  <c r="AC22"/>
  <c r="AE22"/>
  <c r="I23"/>
  <c r="K23"/>
  <c r="M23"/>
  <c r="O23"/>
  <c r="Q23"/>
  <c r="S23"/>
  <c r="U23"/>
  <c r="W23"/>
  <c r="Y23"/>
  <c r="AA23"/>
  <c r="AC23"/>
  <c r="AE23"/>
  <c r="I24"/>
  <c r="K24"/>
  <c r="M24"/>
  <c r="O24"/>
  <c r="Q24"/>
  <c r="S24"/>
  <c r="U24"/>
  <c r="W24"/>
  <c r="Y24"/>
  <c r="AA24"/>
  <c r="AC24"/>
  <c r="AE24"/>
  <c r="I25"/>
  <c r="K25"/>
  <c r="M25"/>
  <c r="O25"/>
  <c r="Q25"/>
  <c r="S25"/>
  <c r="U25"/>
  <c r="W25"/>
  <c r="Y25"/>
  <c r="AA25"/>
  <c r="AC25"/>
  <c r="AE25"/>
  <c r="I26"/>
  <c r="K26"/>
  <c r="M26"/>
  <c r="O26"/>
  <c r="Q26"/>
  <c r="S26"/>
  <c r="U26"/>
  <c r="W26"/>
  <c r="Y26"/>
  <c r="AA26"/>
  <c r="AC26"/>
  <c r="AE26"/>
  <c r="I27"/>
  <c r="K27"/>
  <c r="M27"/>
  <c r="O27"/>
  <c r="Q27"/>
  <c r="S27"/>
  <c r="U27"/>
  <c r="W27"/>
  <c r="Y27"/>
  <c r="AA27"/>
  <c r="AC27"/>
  <c r="AE27"/>
  <c r="I28"/>
  <c r="K28"/>
  <c r="M28"/>
  <c r="O28"/>
  <c r="Q28"/>
  <c r="S28"/>
  <c r="U28"/>
  <c r="W28"/>
  <c r="Y28"/>
  <c r="AA28"/>
  <c r="AC28"/>
  <c r="AE28"/>
  <c r="I29"/>
  <c r="K29"/>
  <c r="M29"/>
  <c r="O29"/>
  <c r="Q29"/>
  <c r="S29"/>
  <c r="U29"/>
  <c r="W29"/>
  <c r="Y29"/>
  <c r="AA29"/>
  <c r="AC29"/>
  <c r="AE29"/>
  <c r="I30"/>
  <c r="K30"/>
  <c r="M30"/>
  <c r="O30"/>
  <c r="Q30"/>
  <c r="S30"/>
  <c r="U30"/>
  <c r="W30"/>
  <c r="Y30"/>
  <c r="AA30"/>
  <c r="AC30"/>
  <c r="AE30"/>
  <c r="AE8"/>
  <c r="AC8"/>
  <c r="AA8"/>
  <c r="Y8"/>
  <c r="W8"/>
  <c r="U8"/>
  <c r="S8"/>
  <c r="Q8"/>
  <c r="O8"/>
  <c r="M8"/>
  <c r="K8"/>
  <c r="I8"/>
  <c r="G9" l="1"/>
  <c r="G10"/>
  <c r="G11"/>
  <c r="G12"/>
  <c r="G13"/>
  <c r="G15"/>
  <c r="G16"/>
  <c r="G17"/>
  <c r="G18"/>
  <c r="G19"/>
  <c r="G20"/>
  <c r="G21"/>
  <c r="G22"/>
  <c r="G23"/>
  <c r="G24"/>
  <c r="G25"/>
  <c r="G26"/>
  <c r="G27"/>
  <c r="G28"/>
  <c r="G29"/>
  <c r="G30"/>
  <c r="G8" l="1"/>
</calcChain>
</file>

<file path=xl/sharedStrings.xml><?xml version="1.0" encoding="utf-8"?>
<sst xmlns="http://schemas.openxmlformats.org/spreadsheetml/2006/main" count="144" uniqueCount="95">
  <si>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</si>
  <si>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</si>
  <si>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</si>
  <si>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</si>
  <si>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</si>
  <si>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</si>
  <si>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</si>
  <si>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</si>
  <si>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Цена</t>
  </si>
  <si>
    <t>Председатель комиссии</t>
  </si>
  <si>
    <t>Новик С.В.</t>
  </si>
  <si>
    <t>Саурбаев Н.М.</t>
  </si>
  <si>
    <t>Ережепов М.К.</t>
  </si>
  <si>
    <t>Члены комиссии</t>
  </si>
  <si>
    <t>Секретарь комиссии</t>
  </si>
  <si>
    <t>Алимбекова З.Д.</t>
  </si>
  <si>
    <t xml:space="preserve">Объявление о проведении  закупок  медицинских изделий  способом запроса ценовых предложений          
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</si>
  <si>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</si>
  <si>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</si>
  <si>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</si>
  <si>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</si>
  <si>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</si>
  <si>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</si>
  <si>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</si>
  <si>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</si>
  <si>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</si>
  <si>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</si>
  <si>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</si>
  <si>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</si>
  <si>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</si>
  <si>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</si>
  <si>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</si>
  <si>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</si>
  <si>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</si>
  <si>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</si>
  <si>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</si>
  <si>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</si>
  <si>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</si>
  <si>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</si>
  <si>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</si>
  <si>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 xml:space="preserve">Мини Спайк аспирационные и инъекционные фильтр-канюли для многодозных флаконов. 
</t>
  </si>
  <si>
    <t>Аспирационные и инъекционные фильтр-канюли для многодозных флаконов объемом 3 - 1000 мл. 
Стандартный наконечник с антибактериальным воздушным фильтром 0.45 мкм, с фильтром тонкой очистки 5 мкм, синий. 
Корпус: АБС/САН. Защитная крышка и защелка из полиэтилена. Фильтр: акриловый сополимер на нейлоновой основе. Не содержит латекс, ПВХ, ДЭГФ.</t>
  </si>
  <si>
    <t>шт</t>
  </si>
  <si>
    <t>Спинальная игла   G27 (0.42x88мм) с проводниковой иглой 22Gх1 3/8 (0,73х35мм)</t>
  </si>
  <si>
    <t>Спинальная игла срез типа "Карандаш".                                                                                                                                                                Размер G27  0.42x88мм, с боковым отверстием, прозрачный павильон-призма для идентификации СМЖ, металлический стилет иглы, цветовая кодировка (серый), проводниковая игла 22Gх 0,73х35мм.  Защитные пластиковые трубки, покрывающие металлические части иглы и интродьюсера, для безопасной утилизации. Стерильная упаковка, стерилизация этиленоксидом. Материал изготовления:  нержавеющая сталь, никелированная медь, поликарбонат, полипропилен, эпоксид, смола.                                                                                                                                Основные характеристики спинномозговой иглы:- игла колющего типа- карандашная заточка- четкая идентификация тканей- снижен риск осложнений- нет деформации кончика иглы- меньше глубина введения- снижен риск неполного блока- тонкостенная трубка из высококачественной стали, быстрое получение ликвора- высокая устойчивость на изгиб (продольная стабильность)</t>
  </si>
  <si>
    <t xml:space="preserve">Набор для продленной эпидуральной анестезии в комплекте. </t>
  </si>
  <si>
    <t>Набор для продленной эпидуральной анестезии в комплекте. Эпидуральная игла 18G 1,3/80/50мм. Перификс стандарт катетер с 3 боковыми  отверстиеями 20 G. Perifix коннектор катетера.  шприц утраты сопротивления 8мл, не содержит латекс</t>
  </si>
  <si>
    <t>Дренаж хирургический рифленый круглый спиральный СН/Fr 19</t>
  </si>
  <si>
    <t>Марля медицинская</t>
  </si>
  <si>
    <t>Медицинская марля в рулонах с размер 1000м*90см, 17-тип 25г/м, отбеленная,нестерильная.</t>
  </si>
  <si>
    <t>м</t>
  </si>
  <si>
    <t xml:space="preserve"> Среда типа АГВ</t>
  </si>
  <si>
    <t>Питательная среда для определения антибиотикочувствительности микроорганизмов сухая</t>
  </si>
  <si>
    <t>кг</t>
  </si>
  <si>
    <t>ГРМ пит.агар</t>
  </si>
  <si>
    <t>Питательный агар для культивирования микроорганизмов сухой по 250гр</t>
  </si>
  <si>
    <t>Питательная среда №14 ГРМ Симмонса</t>
  </si>
  <si>
    <t>Цитратный агар Симмонса</t>
  </si>
  <si>
    <t xml:space="preserve">Тиоглюколевая среда </t>
  </si>
  <si>
    <t>питательный среда для контроля  стерильности сухая  (фасовка 250г)</t>
  </si>
  <si>
    <t>Бифидум среда</t>
  </si>
  <si>
    <t>Питательная среда для культивирования  и выделения лактобацилл сухая 250гр</t>
  </si>
  <si>
    <t>Лактобак агар</t>
  </si>
  <si>
    <t>Питательная среда для культивирования  и выделения  лактобацилл сухая 250гр</t>
  </si>
  <si>
    <t>Диски с ванкамицином</t>
  </si>
  <si>
    <t>50 шт х 1картридж 30мкг №5</t>
  </si>
  <si>
    <t>уп</t>
  </si>
  <si>
    <t>Диски с имипенем</t>
  </si>
  <si>
    <t>50 шт х 1картридж 10мкг №5</t>
  </si>
  <si>
    <t>Диски с  гентамицином</t>
  </si>
  <si>
    <t>50 шт х 1картридж10мкг №5</t>
  </si>
  <si>
    <t>Диски с цефтазидимом</t>
  </si>
  <si>
    <t>Диски с цефазолином</t>
  </si>
  <si>
    <t xml:space="preserve">Диски с меропенемом </t>
  </si>
  <si>
    <t>Диски с цефтриаксоном</t>
  </si>
  <si>
    <t>Диски с цефотаксимом</t>
  </si>
  <si>
    <t>Диски с эртапенемем</t>
  </si>
  <si>
    <t>Диски с бензилпенициллином</t>
  </si>
  <si>
    <t>Набор для окраски мазков</t>
  </si>
  <si>
    <t>По Граму на 100 предм.ст.100мл1уп</t>
  </si>
  <si>
    <t>Петля м\б,стерильные п\с</t>
  </si>
  <si>
    <t>10  мкл  № 20</t>
  </si>
  <si>
    <t>TOO Asterafarm</t>
  </si>
  <si>
    <t>ТОО МедСервис Ореон</t>
  </si>
  <si>
    <t xml:space="preserve">ТОО Pharmprovide </t>
  </si>
  <si>
    <t>ТОО ТИН</t>
  </si>
  <si>
    <t>ТОО Zangar med</t>
  </si>
  <si>
    <t>TOO Dariya medica</t>
  </si>
  <si>
    <t>ПТ Сагиндыков и К</t>
  </si>
  <si>
    <t>ТОО Эверест Фарм</t>
  </si>
  <si>
    <t>ТОО Armed pharm</t>
  </si>
  <si>
    <t>TOO Medical Supply Management</t>
  </si>
  <si>
    <t>TOO MB Medical partners</t>
  </si>
  <si>
    <t>Приложение №1 к протоколу №2-A от 26.01.2022г.</t>
  </si>
  <si>
    <t>ТОО Фитофарм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</si>
</sst>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>
      <alignment horizontal="center"/>
    </xf>
  </cellStyleXfs>
  <cellXfs count="27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" fontId="8" fillId="0" borderId="1" xfId="4" applyNumberFormat="1" applyFont="1" applyFill="1" applyBorder="1" applyAlignment="1">
      <alignment horizontal="left" vertical="center" wrapText="1"/>
    </xf>
    <xf numFmtId="49" fontId="8" fillId="0" borderId="1" xfId="4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/>
    </xf>
    <xf numFmtId="4" fontId="8" fillId="0" borderId="1" xfId="4" applyNumberFormat="1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E38"/>
  <sheetViews>
    <sheetView tabSelected="1" zoomScale="50" zoomScaleNormal="50" zoomScaleSheetLayoutView="71" workbookViewId="0">
      <pane xSplit="6" topLeftCell="G1" activePane="topRight" state="frozen"/>
      <selection pane="topRight" activeCell="A3" sqref="A3:G3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8" width="14.28515625" style="1" customWidth="1"/>
    <col min="9" max="9" width="15.7109375" style="1" customWidth="1"/>
    <col min="10" max="10" width="14.28515625" style="1" customWidth="1"/>
    <col min="11" max="11" width="15.7109375" style="1" customWidth="1"/>
    <col min="12" max="12" width="14.28515625" style="1" customWidth="1"/>
    <col min="13" max="13" width="15.7109375" style="1" customWidth="1"/>
    <col min="14" max="14" width="14.28515625" style="1" customWidth="1"/>
    <col min="15" max="15" width="15.7109375" style="1" customWidth="1"/>
    <col min="16" max="16" width="14.28515625" style="1" customWidth="1"/>
    <col min="17" max="17" width="15.7109375" style="1" customWidth="1"/>
    <col min="18" max="18" width="14.28515625" style="1" customWidth="1"/>
    <col min="19" max="19" width="15.7109375" style="1" customWidth="1"/>
    <col min="20" max="20" width="14.28515625" style="1" customWidth="1"/>
    <col min="21" max="21" width="15.7109375" style="1" customWidth="1"/>
    <col min="22" max="22" width="14.28515625" style="1" customWidth="1"/>
    <col min="23" max="23" width="15.7109375" style="1" customWidth="1"/>
    <col min="24" max="24" width="14.28515625" style="1" customWidth="1"/>
    <col min="25" max="25" width="15.7109375" style="1" customWidth="1"/>
    <col min="26" max="26" width="14.28515625" style="1" customWidth="1"/>
    <col min="27" max="27" width="15.7109375" style="1" customWidth="1"/>
    <col min="28" max="28" width="14.28515625" style="1" customWidth="1"/>
    <col min="29" max="29" width="15.7109375" style="1" customWidth="1"/>
    <col min="30" max="30" width="14.28515625" style="1" customWidth="1"/>
    <col min="31" max="31" width="15.7109375" style="1" customWidth="1"/>
    <col min="32" max="16384" width="9.140625" style="1"/>
  </cols>
  <sheetData>
    <row r="2" spans="1:31" ht="20.25" customHeight="1">
      <c r="A2" s="19" t="s">
        <v>93</v>
      </c>
      <c r="B2" s="19"/>
      <c r="C2" s="19"/>
      <c r="D2" s="19"/>
      <c r="E2" s="19"/>
      <c r="F2" s="19"/>
      <c r="G2" s="19"/>
    </row>
    <row r="3" spans="1:31" ht="45" customHeight="1">
      <c r="A3" s="19" t="s">
        <v>16</v>
      </c>
      <c r="B3" s="19"/>
      <c r="C3" s="19"/>
      <c r="D3" s="19"/>
      <c r="E3" s="19"/>
      <c r="F3" s="19"/>
      <c r="G3" s="19"/>
    </row>
    <row r="6" spans="1:31" ht="86.25" customHeight="1">
      <c r="A6" s="20" t="s">
        <v>0</v>
      </c>
      <c r="B6" s="21" t="s">
        <v>1</v>
      </c>
      <c r="C6" s="23" t="s">
        <v>4</v>
      </c>
      <c r="D6" s="21" t="s">
        <v>2</v>
      </c>
      <c r="E6" s="25" t="s">
        <v>5</v>
      </c>
      <c r="F6" s="21" t="s">
        <v>8</v>
      </c>
      <c r="G6" s="21" t="s">
        <v>3</v>
      </c>
      <c r="H6" s="15" t="s">
        <v>82</v>
      </c>
      <c r="I6" s="16"/>
      <c r="J6" s="15" t="s">
        <v>83</v>
      </c>
      <c r="K6" s="16"/>
      <c r="L6" s="15" t="s">
        <v>84</v>
      </c>
      <c r="M6" s="16"/>
      <c r="N6" s="15" t="s">
        <v>85</v>
      </c>
      <c r="O6" s="16"/>
      <c r="P6" s="15" t="s">
        <v>86</v>
      </c>
      <c r="Q6" s="16"/>
      <c r="R6" s="15" t="s">
        <v>87</v>
      </c>
      <c r="S6" s="16"/>
      <c r="T6" s="15" t="s">
        <v>94</v>
      </c>
      <c r="U6" s="16"/>
      <c r="V6" s="15" t="s">
        <v>88</v>
      </c>
      <c r="W6" s="16"/>
      <c r="X6" s="15" t="s">
        <v>89</v>
      </c>
      <c r="Y6" s="16"/>
      <c r="Z6" s="15" t="s">
        <v>90</v>
      </c>
      <c r="AA6" s="16"/>
      <c r="AB6" s="15" t="s">
        <v>91</v>
      </c>
      <c r="AC6" s="16"/>
      <c r="AD6" s="15" t="s">
        <v>92</v>
      </c>
      <c r="AE6" s="16"/>
    </row>
    <row r="7" spans="1:31" ht="27" customHeight="1">
      <c r="A7" s="20"/>
      <c r="B7" s="22"/>
      <c r="C7" s="24"/>
      <c r="D7" s="22"/>
      <c r="E7" s="26"/>
      <c r="F7" s="22"/>
      <c r="G7" s="22"/>
      <c r="H7" s="5" t="s">
        <v>6</v>
      </c>
      <c r="I7" s="5" t="s">
        <v>7</v>
      </c>
      <c r="J7" s="5" t="s">
        <v>6</v>
      </c>
      <c r="K7" s="5" t="s">
        <v>7</v>
      </c>
      <c r="L7" s="5" t="s">
        <v>6</v>
      </c>
      <c r="M7" s="5" t="s">
        <v>7</v>
      </c>
      <c r="N7" s="5" t="s">
        <v>6</v>
      </c>
      <c r="O7" s="5" t="s">
        <v>7</v>
      </c>
      <c r="P7" s="5" t="s">
        <v>6</v>
      </c>
      <c r="Q7" s="5" t="s">
        <v>7</v>
      </c>
      <c r="R7" s="5" t="s">
        <v>6</v>
      </c>
      <c r="S7" s="5" t="s">
        <v>7</v>
      </c>
      <c r="T7" s="5" t="s">
        <v>6</v>
      </c>
      <c r="U7" s="5" t="s">
        <v>7</v>
      </c>
      <c r="V7" s="5" t="s">
        <v>6</v>
      </c>
      <c r="W7" s="5" t="s">
        <v>7</v>
      </c>
      <c r="X7" s="5" t="s">
        <v>6</v>
      </c>
      <c r="Y7" s="5" t="s">
        <v>7</v>
      </c>
      <c r="Z7" s="5" t="s">
        <v>6</v>
      </c>
      <c r="AA7" s="5" t="s">
        <v>7</v>
      </c>
      <c r="AB7" s="5" t="s">
        <v>6</v>
      </c>
      <c r="AC7" s="5" t="s">
        <v>7</v>
      </c>
      <c r="AD7" s="5" t="s">
        <v>6</v>
      </c>
      <c r="AE7" s="5" t="s">
        <v>7</v>
      </c>
    </row>
    <row r="8" spans="1:31" ht="82.5" customHeight="1">
      <c r="A8" s="8" t="s">
        <v>17</v>
      </c>
      <c r="B8" s="13" t="s">
        <v>40</v>
      </c>
      <c r="C8" s="13" t="s">
        <v>41</v>
      </c>
      <c r="D8" s="13" t="s">
        <v>42</v>
      </c>
      <c r="E8" s="13">
        <v>800</v>
      </c>
      <c r="F8" s="13">
        <v>800</v>
      </c>
      <c r="G8" s="7">
        <f t="shared" ref="G8:G30" si="0">E8*F8</f>
        <v>640000</v>
      </c>
      <c r="H8" s="7"/>
      <c r="I8" s="7">
        <f>H8*E8</f>
        <v>0</v>
      </c>
      <c r="J8" s="7"/>
      <c r="K8" s="7">
        <f>E8*J8</f>
        <v>0</v>
      </c>
      <c r="L8" s="7">
        <v>800</v>
      </c>
      <c r="M8" s="7">
        <f>L8*E8</f>
        <v>640000</v>
      </c>
      <c r="N8" s="7">
        <v>770</v>
      </c>
      <c r="O8" s="7">
        <f>N8*E8</f>
        <v>616000</v>
      </c>
      <c r="P8" s="7"/>
      <c r="Q8" s="7">
        <f t="shared" ref="Q8:Q30" si="1">P8*E8</f>
        <v>0</v>
      </c>
      <c r="R8" s="7"/>
      <c r="S8" s="7">
        <f t="shared" ref="S8:S30" si="2">R8*E8</f>
        <v>0</v>
      </c>
      <c r="T8" s="7"/>
      <c r="U8" s="7">
        <f t="shared" ref="U8:U30" si="3">T8*E8</f>
        <v>0</v>
      </c>
      <c r="V8" s="7"/>
      <c r="W8" s="7">
        <f t="shared" ref="W8:W30" si="4">V8*E8</f>
        <v>0</v>
      </c>
      <c r="X8" s="7">
        <v>675</v>
      </c>
      <c r="Y8" s="7">
        <f t="shared" ref="Y8:Y30" si="5">X8*E8</f>
        <v>540000</v>
      </c>
      <c r="Z8" s="7">
        <v>628</v>
      </c>
      <c r="AA8" s="7">
        <f t="shared" ref="AA8:AA30" si="6">Z8*E8</f>
        <v>502400</v>
      </c>
      <c r="AB8" s="14">
        <v>760</v>
      </c>
      <c r="AC8" s="7">
        <f t="shared" ref="AC8:AC30" si="7">AB8*E8</f>
        <v>608000</v>
      </c>
      <c r="AD8" s="7">
        <v>790</v>
      </c>
      <c r="AE8" s="7">
        <f t="shared" ref="AE8:AE30" si="8">AD8*E8</f>
        <v>632000</v>
      </c>
    </row>
    <row r="9" spans="1:31" ht="98.25" customHeight="1">
      <c r="A9" s="8" t="s">
        <v>18</v>
      </c>
      <c r="B9" s="13" t="s">
        <v>43</v>
      </c>
      <c r="C9" s="13" t="s">
        <v>44</v>
      </c>
      <c r="D9" s="13" t="s">
        <v>42</v>
      </c>
      <c r="E9" s="13">
        <v>1000</v>
      </c>
      <c r="F9" s="13">
        <v>5100</v>
      </c>
      <c r="G9" s="7">
        <f t="shared" si="0"/>
        <v>5100000</v>
      </c>
      <c r="H9" s="7"/>
      <c r="I9" s="7">
        <f t="shared" ref="I9:I30" si="9">H9*E9</f>
        <v>0</v>
      </c>
      <c r="J9" s="7">
        <v>1625</v>
      </c>
      <c r="K9" s="7">
        <f t="shared" ref="K9:K30" si="10">E9*J9</f>
        <v>1625000</v>
      </c>
      <c r="L9" s="7">
        <v>5100</v>
      </c>
      <c r="M9" s="7">
        <f t="shared" ref="M9:M30" si="11">L9*E9</f>
        <v>5100000</v>
      </c>
      <c r="N9" s="14">
        <v>2400</v>
      </c>
      <c r="O9" s="7">
        <f t="shared" ref="O9:O30" si="12">N9*E9</f>
        <v>2400000</v>
      </c>
      <c r="P9" s="7">
        <v>2180</v>
      </c>
      <c r="Q9" s="7">
        <f t="shared" si="1"/>
        <v>2180000</v>
      </c>
      <c r="R9" s="7">
        <v>3150</v>
      </c>
      <c r="S9" s="7">
        <f t="shared" si="2"/>
        <v>3150000</v>
      </c>
      <c r="T9" s="7"/>
      <c r="U9" s="7">
        <f t="shared" si="3"/>
        <v>0</v>
      </c>
      <c r="V9" s="7"/>
      <c r="W9" s="7">
        <f t="shared" si="4"/>
        <v>0</v>
      </c>
      <c r="X9" s="7"/>
      <c r="Y9" s="7">
        <f t="shared" si="5"/>
        <v>0</v>
      </c>
      <c r="Z9" s="7">
        <v>3207</v>
      </c>
      <c r="AA9" s="7">
        <f t="shared" si="6"/>
        <v>3207000</v>
      </c>
      <c r="AB9" s="7">
        <v>4700</v>
      </c>
      <c r="AC9" s="7">
        <f t="shared" si="7"/>
        <v>4700000</v>
      </c>
      <c r="AD9" s="7">
        <v>4900</v>
      </c>
      <c r="AE9" s="7">
        <f t="shared" si="8"/>
        <v>4900000</v>
      </c>
    </row>
    <row r="10" spans="1:31" ht="110.25">
      <c r="A10" s="8" t="s">
        <v>19</v>
      </c>
      <c r="B10" s="13" t="s">
        <v>45</v>
      </c>
      <c r="C10" s="13" t="s">
        <v>46</v>
      </c>
      <c r="D10" s="13" t="s">
        <v>42</v>
      </c>
      <c r="E10" s="13">
        <v>200</v>
      </c>
      <c r="F10" s="13">
        <v>8800</v>
      </c>
      <c r="G10" s="7">
        <f t="shared" si="0"/>
        <v>1760000</v>
      </c>
      <c r="H10" s="7"/>
      <c r="I10" s="7">
        <f>H10*E10</f>
        <v>0</v>
      </c>
      <c r="J10" s="7"/>
      <c r="K10" s="7">
        <f t="shared" si="10"/>
        <v>0</v>
      </c>
      <c r="L10" s="7">
        <v>8800</v>
      </c>
      <c r="M10" s="7">
        <f t="shared" si="11"/>
        <v>1760000</v>
      </c>
      <c r="N10" s="14">
        <v>7400</v>
      </c>
      <c r="O10" s="7">
        <f t="shared" si="12"/>
        <v>1480000</v>
      </c>
      <c r="P10" s="7">
        <v>7963</v>
      </c>
      <c r="Q10" s="7">
        <f t="shared" si="1"/>
        <v>1592600</v>
      </c>
      <c r="R10" s="7"/>
      <c r="S10" s="7">
        <f t="shared" si="2"/>
        <v>0</v>
      </c>
      <c r="T10" s="7"/>
      <c r="U10" s="7">
        <f t="shared" si="3"/>
        <v>0</v>
      </c>
      <c r="V10" s="7"/>
      <c r="W10" s="7">
        <f t="shared" si="4"/>
        <v>0</v>
      </c>
      <c r="X10" s="7"/>
      <c r="Y10" s="7">
        <f t="shared" si="5"/>
        <v>0</v>
      </c>
      <c r="Z10" s="7">
        <v>6972</v>
      </c>
      <c r="AA10" s="7">
        <f t="shared" si="6"/>
        <v>1394400</v>
      </c>
      <c r="AB10" s="7">
        <v>8200</v>
      </c>
      <c r="AC10" s="7">
        <f t="shared" si="7"/>
        <v>1640000</v>
      </c>
      <c r="AD10" s="7">
        <v>7900</v>
      </c>
      <c r="AE10" s="7">
        <f t="shared" si="8"/>
        <v>1580000</v>
      </c>
    </row>
    <row r="11" spans="1:31" ht="47.25">
      <c r="A11" s="8" t="s">
        <v>20</v>
      </c>
      <c r="B11" s="13" t="s">
        <v>47</v>
      </c>
      <c r="C11" s="13" t="s">
        <v>47</v>
      </c>
      <c r="D11" s="13" t="s">
        <v>42</v>
      </c>
      <c r="E11" s="13">
        <v>50</v>
      </c>
      <c r="F11" s="13">
        <v>13765</v>
      </c>
      <c r="G11" s="7">
        <f t="shared" si="0"/>
        <v>688250</v>
      </c>
      <c r="H11" s="7"/>
      <c r="I11" s="7">
        <f t="shared" si="9"/>
        <v>0</v>
      </c>
      <c r="J11" s="7"/>
      <c r="K11" s="7">
        <f t="shared" si="10"/>
        <v>0</v>
      </c>
      <c r="L11" s="7"/>
      <c r="M11" s="7">
        <f t="shared" si="11"/>
        <v>0</v>
      </c>
      <c r="N11" s="7"/>
      <c r="O11" s="7">
        <f t="shared" si="12"/>
        <v>0</v>
      </c>
      <c r="P11" s="14">
        <v>12390</v>
      </c>
      <c r="Q11" s="7">
        <f t="shared" si="1"/>
        <v>619500</v>
      </c>
      <c r="R11" s="7"/>
      <c r="S11" s="7">
        <f t="shared" si="2"/>
        <v>0</v>
      </c>
      <c r="T11" s="7"/>
      <c r="U11" s="7">
        <f t="shared" si="3"/>
        <v>0</v>
      </c>
      <c r="V11" s="7"/>
      <c r="W11" s="7">
        <f t="shared" si="4"/>
        <v>0</v>
      </c>
      <c r="X11" s="7"/>
      <c r="Y11" s="7">
        <f t="shared" si="5"/>
        <v>0</v>
      </c>
      <c r="Z11" s="7"/>
      <c r="AA11" s="7">
        <f t="shared" si="6"/>
        <v>0</v>
      </c>
      <c r="AB11" s="7"/>
      <c r="AC11" s="7">
        <f t="shared" si="7"/>
        <v>0</v>
      </c>
      <c r="AD11" s="7"/>
      <c r="AE11" s="7">
        <f t="shared" si="8"/>
        <v>0</v>
      </c>
    </row>
    <row r="12" spans="1:31" ht="47.25">
      <c r="A12" s="8" t="s">
        <v>21</v>
      </c>
      <c r="B12" s="13" t="s">
        <v>48</v>
      </c>
      <c r="C12" s="13" t="s">
        <v>49</v>
      </c>
      <c r="D12" s="13" t="s">
        <v>50</v>
      </c>
      <c r="E12" s="13">
        <v>30000</v>
      </c>
      <c r="F12" s="13">
        <v>109.76</v>
      </c>
      <c r="G12" s="7">
        <f t="shared" si="0"/>
        <v>3292800</v>
      </c>
      <c r="H12" s="7"/>
      <c r="I12" s="7">
        <f t="shared" si="9"/>
        <v>0</v>
      </c>
      <c r="J12" s="7"/>
      <c r="K12" s="7">
        <f t="shared" si="10"/>
        <v>0</v>
      </c>
      <c r="L12" s="7">
        <v>109.76</v>
      </c>
      <c r="M12" s="7">
        <f t="shared" si="11"/>
        <v>3292800</v>
      </c>
      <c r="N12" s="7">
        <v>105</v>
      </c>
      <c r="O12" s="7">
        <f t="shared" si="12"/>
        <v>3150000</v>
      </c>
      <c r="P12" s="7"/>
      <c r="Q12" s="7">
        <f t="shared" si="1"/>
        <v>0</v>
      </c>
      <c r="R12" s="7"/>
      <c r="S12" s="7">
        <f t="shared" si="2"/>
        <v>0</v>
      </c>
      <c r="T12" s="14">
        <v>86</v>
      </c>
      <c r="U12" s="7">
        <f t="shared" si="3"/>
        <v>2580000</v>
      </c>
      <c r="V12" s="7">
        <v>79</v>
      </c>
      <c r="W12" s="7">
        <f t="shared" si="4"/>
        <v>2370000</v>
      </c>
      <c r="X12" s="7">
        <v>87</v>
      </c>
      <c r="Y12" s="7">
        <f t="shared" si="5"/>
        <v>2610000</v>
      </c>
      <c r="Z12" s="7">
        <v>89</v>
      </c>
      <c r="AA12" s="7">
        <f t="shared" si="6"/>
        <v>2670000</v>
      </c>
      <c r="AB12" s="7"/>
      <c r="AC12" s="7">
        <f t="shared" si="7"/>
        <v>0</v>
      </c>
      <c r="AD12" s="7"/>
      <c r="AE12" s="7">
        <f t="shared" si="8"/>
        <v>0</v>
      </c>
    </row>
    <row r="13" spans="1:31" ht="47.25">
      <c r="A13" s="8" t="s">
        <v>22</v>
      </c>
      <c r="B13" s="13" t="s">
        <v>51</v>
      </c>
      <c r="C13" s="13" t="s">
        <v>52</v>
      </c>
      <c r="D13" s="13" t="s">
        <v>53</v>
      </c>
      <c r="E13" s="13">
        <v>2</v>
      </c>
      <c r="F13" s="13">
        <v>60872</v>
      </c>
      <c r="G13" s="7">
        <f t="shared" si="0"/>
        <v>121744</v>
      </c>
      <c r="H13" s="7">
        <v>59655</v>
      </c>
      <c r="I13" s="7">
        <f t="shared" si="9"/>
        <v>119310</v>
      </c>
      <c r="J13" s="7"/>
      <c r="K13" s="7">
        <f t="shared" si="10"/>
        <v>0</v>
      </c>
      <c r="L13" s="7"/>
      <c r="M13" s="7">
        <f t="shared" si="11"/>
        <v>0</v>
      </c>
      <c r="N13" s="7"/>
      <c r="O13" s="7">
        <f t="shared" si="12"/>
        <v>0</v>
      </c>
      <c r="P13" s="7"/>
      <c r="Q13" s="7">
        <f t="shared" si="1"/>
        <v>0</v>
      </c>
      <c r="R13" s="7"/>
      <c r="S13" s="7">
        <f t="shared" si="2"/>
        <v>0</v>
      </c>
      <c r="T13" s="7"/>
      <c r="U13" s="7">
        <f t="shared" si="3"/>
        <v>0</v>
      </c>
      <c r="V13" s="7"/>
      <c r="W13" s="7">
        <f t="shared" si="4"/>
        <v>0</v>
      </c>
      <c r="X13" s="14">
        <v>33000</v>
      </c>
      <c r="Y13" s="7">
        <f t="shared" si="5"/>
        <v>66000</v>
      </c>
      <c r="Z13" s="7">
        <v>39500</v>
      </c>
      <c r="AA13" s="7">
        <f t="shared" si="6"/>
        <v>79000</v>
      </c>
      <c r="AB13" s="7"/>
      <c r="AC13" s="7">
        <f t="shared" si="7"/>
        <v>0</v>
      </c>
      <c r="AD13" s="7"/>
      <c r="AE13" s="7">
        <f t="shared" si="8"/>
        <v>0</v>
      </c>
    </row>
    <row r="14" spans="1:31" ht="47.25">
      <c r="A14" s="8" t="s">
        <v>23</v>
      </c>
      <c r="B14" s="13" t="s">
        <v>54</v>
      </c>
      <c r="C14" s="13" t="s">
        <v>55</v>
      </c>
      <c r="D14" s="13" t="s">
        <v>53</v>
      </c>
      <c r="E14" s="13">
        <v>5</v>
      </c>
      <c r="F14" s="13">
        <v>47140</v>
      </c>
      <c r="G14" s="7">
        <f>E14*F14</f>
        <v>235700</v>
      </c>
      <c r="H14" s="7">
        <v>46200</v>
      </c>
      <c r="I14" s="7">
        <f t="shared" si="9"/>
        <v>231000</v>
      </c>
      <c r="J14" s="7"/>
      <c r="K14" s="7">
        <f t="shared" si="10"/>
        <v>0</v>
      </c>
      <c r="L14" s="7"/>
      <c r="M14" s="7">
        <f t="shared" si="11"/>
        <v>0</v>
      </c>
      <c r="N14" s="7"/>
      <c r="O14" s="7">
        <f t="shared" si="12"/>
        <v>0</v>
      </c>
      <c r="P14" s="7"/>
      <c r="Q14" s="7">
        <f t="shared" si="1"/>
        <v>0</v>
      </c>
      <c r="R14" s="7"/>
      <c r="S14" s="7">
        <f t="shared" si="2"/>
        <v>0</v>
      </c>
      <c r="T14" s="7"/>
      <c r="U14" s="7">
        <f t="shared" si="3"/>
        <v>0</v>
      </c>
      <c r="V14" s="7"/>
      <c r="W14" s="7">
        <f t="shared" si="4"/>
        <v>0</v>
      </c>
      <c r="X14" s="7">
        <v>44800</v>
      </c>
      <c r="Y14" s="7">
        <f t="shared" si="5"/>
        <v>224000</v>
      </c>
      <c r="Z14" s="14">
        <v>34000</v>
      </c>
      <c r="AA14" s="7">
        <f t="shared" si="6"/>
        <v>170000</v>
      </c>
      <c r="AB14" s="7"/>
      <c r="AC14" s="7">
        <f t="shared" si="7"/>
        <v>0</v>
      </c>
      <c r="AD14" s="7"/>
      <c r="AE14" s="7">
        <f t="shared" si="8"/>
        <v>0</v>
      </c>
    </row>
    <row r="15" spans="1:31" ht="31.5">
      <c r="A15" s="8" t="s">
        <v>24</v>
      </c>
      <c r="B15" s="13" t="s">
        <v>56</v>
      </c>
      <c r="C15" s="13" t="s">
        <v>57</v>
      </c>
      <c r="D15" s="13" t="s">
        <v>53</v>
      </c>
      <c r="E15" s="13">
        <v>0.25</v>
      </c>
      <c r="F15" s="13">
        <v>85360</v>
      </c>
      <c r="G15" s="7">
        <f t="shared" si="0"/>
        <v>21340</v>
      </c>
      <c r="H15" s="7">
        <v>20912.5</v>
      </c>
      <c r="I15" s="7">
        <f t="shared" si="9"/>
        <v>5228.125</v>
      </c>
      <c r="J15" s="7"/>
      <c r="K15" s="7">
        <f t="shared" si="10"/>
        <v>0</v>
      </c>
      <c r="L15" s="7"/>
      <c r="M15" s="7">
        <f t="shared" si="11"/>
        <v>0</v>
      </c>
      <c r="N15" s="7"/>
      <c r="O15" s="7">
        <f t="shared" si="12"/>
        <v>0</v>
      </c>
      <c r="P15" s="7"/>
      <c r="Q15" s="7">
        <f t="shared" si="1"/>
        <v>0</v>
      </c>
      <c r="R15" s="7"/>
      <c r="S15" s="7">
        <f t="shared" si="2"/>
        <v>0</v>
      </c>
      <c r="T15" s="7"/>
      <c r="U15" s="7">
        <f t="shared" si="3"/>
        <v>0</v>
      </c>
      <c r="V15" s="7"/>
      <c r="W15" s="7">
        <f t="shared" si="4"/>
        <v>0</v>
      </c>
      <c r="X15" s="7">
        <v>46350</v>
      </c>
      <c r="Y15" s="7">
        <f t="shared" si="5"/>
        <v>11587.5</v>
      </c>
      <c r="Z15" s="14">
        <v>45000</v>
      </c>
      <c r="AA15" s="7">
        <f t="shared" si="6"/>
        <v>11250</v>
      </c>
      <c r="AB15" s="7"/>
      <c r="AC15" s="7">
        <f t="shared" si="7"/>
        <v>0</v>
      </c>
      <c r="AD15" s="7"/>
      <c r="AE15" s="7">
        <f t="shared" si="8"/>
        <v>0</v>
      </c>
    </row>
    <row r="16" spans="1:31" ht="31.5">
      <c r="A16" s="8" t="s">
        <v>25</v>
      </c>
      <c r="B16" s="13" t="s">
        <v>58</v>
      </c>
      <c r="C16" s="13" t="s">
        <v>59</v>
      </c>
      <c r="D16" s="13" t="s">
        <v>53</v>
      </c>
      <c r="E16" s="13">
        <v>0.25</v>
      </c>
      <c r="F16" s="13">
        <v>87319</v>
      </c>
      <c r="G16" s="7">
        <f t="shared" si="0"/>
        <v>21829.75</v>
      </c>
      <c r="H16" s="7">
        <v>85570</v>
      </c>
      <c r="I16" s="7">
        <f t="shared" si="9"/>
        <v>21392.5</v>
      </c>
      <c r="J16" s="7"/>
      <c r="K16" s="7">
        <f t="shared" si="10"/>
        <v>0</v>
      </c>
      <c r="L16" s="7"/>
      <c r="M16" s="7">
        <f t="shared" si="11"/>
        <v>0</v>
      </c>
      <c r="N16" s="7"/>
      <c r="O16" s="7">
        <f t="shared" si="12"/>
        <v>0</v>
      </c>
      <c r="P16" s="7"/>
      <c r="Q16" s="7">
        <f t="shared" si="1"/>
        <v>0</v>
      </c>
      <c r="R16" s="7"/>
      <c r="S16" s="7">
        <f t="shared" si="2"/>
        <v>0</v>
      </c>
      <c r="T16" s="7"/>
      <c r="U16" s="7">
        <f t="shared" si="3"/>
        <v>0</v>
      </c>
      <c r="V16" s="7">
        <v>82000</v>
      </c>
      <c r="W16" s="7">
        <f t="shared" si="4"/>
        <v>20500</v>
      </c>
      <c r="X16" s="7">
        <v>46350</v>
      </c>
      <c r="Y16" s="7">
        <f t="shared" si="5"/>
        <v>11587.5</v>
      </c>
      <c r="Z16" s="14">
        <v>44200</v>
      </c>
      <c r="AA16" s="7">
        <f t="shared" si="6"/>
        <v>11050</v>
      </c>
      <c r="AB16" s="7"/>
      <c r="AC16" s="7">
        <f t="shared" si="7"/>
        <v>0</v>
      </c>
      <c r="AD16" s="7"/>
      <c r="AE16" s="7">
        <f t="shared" si="8"/>
        <v>0</v>
      </c>
    </row>
    <row r="17" spans="1:31" ht="47.25">
      <c r="A17" s="8" t="s">
        <v>26</v>
      </c>
      <c r="B17" s="13" t="s">
        <v>60</v>
      </c>
      <c r="C17" s="13" t="s">
        <v>61</v>
      </c>
      <c r="D17" s="13" t="s">
        <v>53</v>
      </c>
      <c r="E17" s="13">
        <v>0.25</v>
      </c>
      <c r="F17" s="13">
        <v>138610</v>
      </c>
      <c r="G17" s="7">
        <f t="shared" si="0"/>
        <v>34652.5</v>
      </c>
      <c r="H17" s="7">
        <v>135830</v>
      </c>
      <c r="I17" s="7">
        <f t="shared" si="9"/>
        <v>33957.5</v>
      </c>
      <c r="J17" s="7"/>
      <c r="K17" s="7">
        <f t="shared" si="10"/>
        <v>0</v>
      </c>
      <c r="L17" s="7"/>
      <c r="M17" s="7">
        <f t="shared" si="11"/>
        <v>0</v>
      </c>
      <c r="N17" s="7"/>
      <c r="O17" s="7">
        <f t="shared" si="12"/>
        <v>0</v>
      </c>
      <c r="P17" s="7"/>
      <c r="Q17" s="7">
        <f t="shared" si="1"/>
        <v>0</v>
      </c>
      <c r="R17" s="7"/>
      <c r="S17" s="7">
        <f t="shared" si="2"/>
        <v>0</v>
      </c>
      <c r="T17" s="7"/>
      <c r="U17" s="7">
        <f t="shared" si="3"/>
        <v>0</v>
      </c>
      <c r="V17" s="7"/>
      <c r="W17" s="7">
        <f t="shared" si="4"/>
        <v>0</v>
      </c>
      <c r="X17" s="14">
        <v>87610</v>
      </c>
      <c r="Y17" s="7">
        <f t="shared" si="5"/>
        <v>21902.5</v>
      </c>
      <c r="Z17" s="7">
        <v>88900</v>
      </c>
      <c r="AA17" s="7">
        <f t="shared" si="6"/>
        <v>22225</v>
      </c>
      <c r="AB17" s="7"/>
      <c r="AC17" s="7">
        <f t="shared" si="7"/>
        <v>0</v>
      </c>
      <c r="AD17" s="7"/>
      <c r="AE17" s="7">
        <f t="shared" si="8"/>
        <v>0</v>
      </c>
    </row>
    <row r="18" spans="1:31" ht="47.25">
      <c r="A18" s="8" t="s">
        <v>27</v>
      </c>
      <c r="B18" s="13" t="s">
        <v>62</v>
      </c>
      <c r="C18" s="13" t="s">
        <v>63</v>
      </c>
      <c r="D18" s="13" t="s">
        <v>53</v>
      </c>
      <c r="E18" s="13">
        <v>0.25</v>
      </c>
      <c r="F18" s="13">
        <v>138610</v>
      </c>
      <c r="G18" s="7">
        <f t="shared" si="0"/>
        <v>34652.5</v>
      </c>
      <c r="H18" s="7">
        <v>135830</v>
      </c>
      <c r="I18" s="7">
        <f t="shared" si="9"/>
        <v>33957.5</v>
      </c>
      <c r="J18" s="7"/>
      <c r="K18" s="7">
        <f t="shared" si="10"/>
        <v>0</v>
      </c>
      <c r="L18" s="7"/>
      <c r="M18" s="7">
        <f t="shared" si="11"/>
        <v>0</v>
      </c>
      <c r="N18" s="7"/>
      <c r="O18" s="7">
        <f t="shared" si="12"/>
        <v>0</v>
      </c>
      <c r="P18" s="7"/>
      <c r="Q18" s="7">
        <f t="shared" si="1"/>
        <v>0</v>
      </c>
      <c r="R18" s="7"/>
      <c r="S18" s="7">
        <f t="shared" si="2"/>
        <v>0</v>
      </c>
      <c r="T18" s="7"/>
      <c r="U18" s="7">
        <f t="shared" si="3"/>
        <v>0</v>
      </c>
      <c r="V18" s="7"/>
      <c r="W18" s="7">
        <f t="shared" si="4"/>
        <v>0</v>
      </c>
      <c r="X18" s="14">
        <v>87600</v>
      </c>
      <c r="Y18" s="7">
        <f t="shared" si="5"/>
        <v>21900</v>
      </c>
      <c r="Z18" s="7">
        <v>88900</v>
      </c>
      <c r="AA18" s="7">
        <f t="shared" si="6"/>
        <v>22225</v>
      </c>
      <c r="AB18" s="7"/>
      <c r="AC18" s="7">
        <f t="shared" si="7"/>
        <v>0</v>
      </c>
      <c r="AD18" s="7"/>
      <c r="AE18" s="7">
        <f t="shared" si="8"/>
        <v>0</v>
      </c>
    </row>
    <row r="19" spans="1:31">
      <c r="A19" s="8" t="s">
        <v>28</v>
      </c>
      <c r="B19" s="13" t="s">
        <v>64</v>
      </c>
      <c r="C19" s="13" t="s">
        <v>65</v>
      </c>
      <c r="D19" s="13" t="s">
        <v>66</v>
      </c>
      <c r="E19" s="13">
        <v>8</v>
      </c>
      <c r="F19" s="13">
        <v>6000</v>
      </c>
      <c r="G19" s="7">
        <f t="shared" si="0"/>
        <v>48000</v>
      </c>
      <c r="H19" s="7">
        <v>5880</v>
      </c>
      <c r="I19" s="7">
        <f t="shared" si="9"/>
        <v>47040</v>
      </c>
      <c r="J19" s="7"/>
      <c r="K19" s="7">
        <f t="shared" si="10"/>
        <v>0</v>
      </c>
      <c r="L19" s="7"/>
      <c r="M19" s="7">
        <f t="shared" si="11"/>
        <v>0</v>
      </c>
      <c r="N19" s="7"/>
      <c r="O19" s="7">
        <f t="shared" si="12"/>
        <v>0</v>
      </c>
      <c r="P19" s="7"/>
      <c r="Q19" s="7">
        <f t="shared" si="1"/>
        <v>0</v>
      </c>
      <c r="R19" s="7"/>
      <c r="S19" s="7">
        <f t="shared" si="2"/>
        <v>0</v>
      </c>
      <c r="T19" s="7"/>
      <c r="U19" s="7">
        <f t="shared" si="3"/>
        <v>0</v>
      </c>
      <c r="V19" s="7">
        <v>5600</v>
      </c>
      <c r="W19" s="7">
        <f t="shared" si="4"/>
        <v>44800</v>
      </c>
      <c r="X19" s="7"/>
      <c r="Y19" s="7">
        <f t="shared" si="5"/>
        <v>0</v>
      </c>
      <c r="Z19" s="14">
        <v>4995</v>
      </c>
      <c r="AA19" s="7">
        <f t="shared" si="6"/>
        <v>39960</v>
      </c>
      <c r="AB19" s="7"/>
      <c r="AC19" s="7">
        <f t="shared" si="7"/>
        <v>0</v>
      </c>
      <c r="AD19" s="7"/>
      <c r="AE19" s="7">
        <f t="shared" si="8"/>
        <v>0</v>
      </c>
    </row>
    <row r="20" spans="1:31">
      <c r="A20" s="8" t="s">
        <v>29</v>
      </c>
      <c r="B20" s="13" t="s">
        <v>67</v>
      </c>
      <c r="C20" s="13" t="s">
        <v>68</v>
      </c>
      <c r="D20" s="13" t="s">
        <v>66</v>
      </c>
      <c r="E20" s="13">
        <v>8</v>
      </c>
      <c r="F20" s="13">
        <v>6100</v>
      </c>
      <c r="G20" s="7">
        <f t="shared" si="0"/>
        <v>48800</v>
      </c>
      <c r="H20" s="7">
        <v>5980</v>
      </c>
      <c r="I20" s="7">
        <f t="shared" si="9"/>
        <v>47840</v>
      </c>
      <c r="J20" s="7"/>
      <c r="K20" s="7">
        <f t="shared" si="10"/>
        <v>0</v>
      </c>
      <c r="L20" s="7"/>
      <c r="M20" s="7">
        <f t="shared" si="11"/>
        <v>0</v>
      </c>
      <c r="N20" s="7"/>
      <c r="O20" s="7">
        <f t="shared" si="12"/>
        <v>0</v>
      </c>
      <c r="P20" s="7"/>
      <c r="Q20" s="7">
        <f t="shared" si="1"/>
        <v>0</v>
      </c>
      <c r="R20" s="7"/>
      <c r="S20" s="7">
        <f t="shared" si="2"/>
        <v>0</v>
      </c>
      <c r="T20" s="7"/>
      <c r="U20" s="7">
        <f t="shared" si="3"/>
        <v>0</v>
      </c>
      <c r="V20" s="7">
        <v>5600</v>
      </c>
      <c r="W20" s="7">
        <f t="shared" si="4"/>
        <v>44800</v>
      </c>
      <c r="X20" s="7"/>
      <c r="Y20" s="7">
        <f t="shared" si="5"/>
        <v>0</v>
      </c>
      <c r="Z20" s="14">
        <v>5020</v>
      </c>
      <c r="AA20" s="7">
        <f t="shared" si="6"/>
        <v>40160</v>
      </c>
      <c r="AB20" s="7"/>
      <c r="AC20" s="7">
        <f t="shared" si="7"/>
        <v>0</v>
      </c>
      <c r="AD20" s="7"/>
      <c r="AE20" s="7">
        <f t="shared" si="8"/>
        <v>0</v>
      </c>
    </row>
    <row r="21" spans="1:31">
      <c r="A21" s="8" t="s">
        <v>30</v>
      </c>
      <c r="B21" s="13" t="s">
        <v>69</v>
      </c>
      <c r="C21" s="13" t="s">
        <v>70</v>
      </c>
      <c r="D21" s="13" t="s">
        <v>66</v>
      </c>
      <c r="E21" s="13">
        <v>8</v>
      </c>
      <c r="F21" s="13">
        <v>6000</v>
      </c>
      <c r="G21" s="7">
        <f t="shared" si="0"/>
        <v>48000</v>
      </c>
      <c r="H21" s="7">
        <v>5880</v>
      </c>
      <c r="I21" s="7">
        <f t="shared" si="9"/>
        <v>47040</v>
      </c>
      <c r="J21" s="7"/>
      <c r="K21" s="7">
        <f t="shared" si="10"/>
        <v>0</v>
      </c>
      <c r="L21" s="7"/>
      <c r="M21" s="7">
        <f t="shared" si="11"/>
        <v>0</v>
      </c>
      <c r="N21" s="7"/>
      <c r="O21" s="7">
        <f t="shared" si="12"/>
        <v>0</v>
      </c>
      <c r="P21" s="7"/>
      <c r="Q21" s="7">
        <f t="shared" si="1"/>
        <v>0</v>
      </c>
      <c r="R21" s="7"/>
      <c r="S21" s="7">
        <f t="shared" si="2"/>
        <v>0</v>
      </c>
      <c r="T21" s="7"/>
      <c r="U21" s="7">
        <f t="shared" si="3"/>
        <v>0</v>
      </c>
      <c r="V21" s="7">
        <v>5600</v>
      </c>
      <c r="W21" s="7">
        <f t="shared" si="4"/>
        <v>44800</v>
      </c>
      <c r="X21" s="7"/>
      <c r="Y21" s="7">
        <f t="shared" si="5"/>
        <v>0</v>
      </c>
      <c r="Z21" s="14">
        <v>5100</v>
      </c>
      <c r="AA21" s="7">
        <f t="shared" si="6"/>
        <v>40800</v>
      </c>
      <c r="AB21" s="7"/>
      <c r="AC21" s="7">
        <f t="shared" si="7"/>
        <v>0</v>
      </c>
      <c r="AD21" s="7"/>
      <c r="AE21" s="7">
        <f t="shared" si="8"/>
        <v>0</v>
      </c>
    </row>
    <row r="22" spans="1:31">
      <c r="A22" s="8" t="s">
        <v>31</v>
      </c>
      <c r="B22" s="13" t="s">
        <v>71</v>
      </c>
      <c r="C22" s="13" t="s">
        <v>65</v>
      </c>
      <c r="D22" s="13" t="s">
        <v>66</v>
      </c>
      <c r="E22" s="13">
        <v>8</v>
      </c>
      <c r="F22" s="13">
        <v>6000</v>
      </c>
      <c r="G22" s="7">
        <f t="shared" si="0"/>
        <v>48000</v>
      </c>
      <c r="H22" s="7">
        <v>5880</v>
      </c>
      <c r="I22" s="7">
        <f t="shared" si="9"/>
        <v>47040</v>
      </c>
      <c r="J22" s="7"/>
      <c r="K22" s="7">
        <f t="shared" si="10"/>
        <v>0</v>
      </c>
      <c r="L22" s="7"/>
      <c r="M22" s="7">
        <f t="shared" si="11"/>
        <v>0</v>
      </c>
      <c r="N22" s="7"/>
      <c r="O22" s="7">
        <f t="shared" si="12"/>
        <v>0</v>
      </c>
      <c r="P22" s="7"/>
      <c r="Q22" s="7">
        <f t="shared" si="1"/>
        <v>0</v>
      </c>
      <c r="R22" s="7"/>
      <c r="S22" s="7">
        <f t="shared" si="2"/>
        <v>0</v>
      </c>
      <c r="T22" s="7"/>
      <c r="U22" s="7">
        <f t="shared" si="3"/>
        <v>0</v>
      </c>
      <c r="V22" s="7">
        <v>5600</v>
      </c>
      <c r="W22" s="7">
        <f t="shared" si="4"/>
        <v>44800</v>
      </c>
      <c r="X22" s="7"/>
      <c r="Y22" s="7">
        <f t="shared" si="5"/>
        <v>0</v>
      </c>
      <c r="Z22" s="14">
        <v>4915</v>
      </c>
      <c r="AA22" s="7">
        <f t="shared" si="6"/>
        <v>39320</v>
      </c>
      <c r="AB22" s="7"/>
      <c r="AC22" s="7">
        <f t="shared" si="7"/>
        <v>0</v>
      </c>
      <c r="AD22" s="7"/>
      <c r="AE22" s="7">
        <f t="shared" si="8"/>
        <v>0</v>
      </c>
    </row>
    <row r="23" spans="1:31">
      <c r="A23" s="8" t="s">
        <v>32</v>
      </c>
      <c r="B23" s="13" t="s">
        <v>72</v>
      </c>
      <c r="C23" s="13" t="s">
        <v>65</v>
      </c>
      <c r="D23" s="13" t="s">
        <v>66</v>
      </c>
      <c r="E23" s="13">
        <v>8</v>
      </c>
      <c r="F23" s="13">
        <v>6000</v>
      </c>
      <c r="G23" s="7">
        <f t="shared" si="0"/>
        <v>48000</v>
      </c>
      <c r="H23" s="7">
        <v>5880</v>
      </c>
      <c r="I23" s="7">
        <f t="shared" si="9"/>
        <v>47040</v>
      </c>
      <c r="J23" s="7"/>
      <c r="K23" s="7">
        <f t="shared" si="10"/>
        <v>0</v>
      </c>
      <c r="L23" s="7"/>
      <c r="M23" s="7">
        <f t="shared" si="11"/>
        <v>0</v>
      </c>
      <c r="N23" s="7"/>
      <c r="O23" s="7">
        <f t="shared" si="12"/>
        <v>0</v>
      </c>
      <c r="P23" s="7"/>
      <c r="Q23" s="7">
        <f t="shared" si="1"/>
        <v>0</v>
      </c>
      <c r="R23" s="7"/>
      <c r="S23" s="7">
        <f t="shared" si="2"/>
        <v>0</v>
      </c>
      <c r="T23" s="7"/>
      <c r="U23" s="7">
        <f t="shared" si="3"/>
        <v>0</v>
      </c>
      <c r="V23" s="7">
        <v>5600</v>
      </c>
      <c r="W23" s="7">
        <f t="shared" si="4"/>
        <v>44800</v>
      </c>
      <c r="X23" s="7"/>
      <c r="Y23" s="7">
        <f t="shared" si="5"/>
        <v>0</v>
      </c>
      <c r="Z23" s="14">
        <v>4915</v>
      </c>
      <c r="AA23" s="7">
        <f t="shared" si="6"/>
        <v>39320</v>
      </c>
      <c r="AB23" s="7"/>
      <c r="AC23" s="7">
        <f t="shared" si="7"/>
        <v>0</v>
      </c>
      <c r="AD23" s="7"/>
      <c r="AE23" s="7">
        <f t="shared" si="8"/>
        <v>0</v>
      </c>
    </row>
    <row r="24" spans="1:31">
      <c r="A24" s="8" t="s">
        <v>33</v>
      </c>
      <c r="B24" s="13" t="s">
        <v>73</v>
      </c>
      <c r="C24" s="13" t="s">
        <v>68</v>
      </c>
      <c r="D24" s="13" t="s">
        <v>66</v>
      </c>
      <c r="E24" s="13">
        <v>9</v>
      </c>
      <c r="F24" s="13">
        <v>6000</v>
      </c>
      <c r="G24" s="7">
        <f t="shared" si="0"/>
        <v>54000</v>
      </c>
      <c r="H24" s="7">
        <v>5880</v>
      </c>
      <c r="I24" s="7">
        <f t="shared" si="9"/>
        <v>52920</v>
      </c>
      <c r="J24" s="7"/>
      <c r="K24" s="7">
        <f t="shared" si="10"/>
        <v>0</v>
      </c>
      <c r="L24" s="7"/>
      <c r="M24" s="7">
        <f t="shared" si="11"/>
        <v>0</v>
      </c>
      <c r="N24" s="7"/>
      <c r="O24" s="7">
        <f t="shared" si="12"/>
        <v>0</v>
      </c>
      <c r="P24" s="7"/>
      <c r="Q24" s="7">
        <f t="shared" si="1"/>
        <v>0</v>
      </c>
      <c r="R24" s="7"/>
      <c r="S24" s="7">
        <f t="shared" si="2"/>
        <v>0</v>
      </c>
      <c r="T24" s="7"/>
      <c r="U24" s="7">
        <f t="shared" si="3"/>
        <v>0</v>
      </c>
      <c r="V24" s="7">
        <v>5600</v>
      </c>
      <c r="W24" s="7">
        <f t="shared" si="4"/>
        <v>50400</v>
      </c>
      <c r="X24" s="7"/>
      <c r="Y24" s="7">
        <f t="shared" si="5"/>
        <v>0</v>
      </c>
      <c r="Z24" s="14">
        <v>4915</v>
      </c>
      <c r="AA24" s="7">
        <f t="shared" si="6"/>
        <v>44235</v>
      </c>
      <c r="AB24" s="7"/>
      <c r="AC24" s="7">
        <f t="shared" si="7"/>
        <v>0</v>
      </c>
      <c r="AD24" s="7"/>
      <c r="AE24" s="7">
        <f t="shared" si="8"/>
        <v>0</v>
      </c>
    </row>
    <row r="25" spans="1:31">
      <c r="A25" s="8" t="s">
        <v>34</v>
      </c>
      <c r="B25" s="13" t="s">
        <v>74</v>
      </c>
      <c r="C25" s="13" t="s">
        <v>65</v>
      </c>
      <c r="D25" s="13" t="s">
        <v>66</v>
      </c>
      <c r="E25" s="13">
        <v>8</v>
      </c>
      <c r="F25" s="13">
        <v>6000</v>
      </c>
      <c r="G25" s="7">
        <f t="shared" si="0"/>
        <v>48000</v>
      </c>
      <c r="H25" s="7">
        <v>5880</v>
      </c>
      <c r="I25" s="7">
        <f t="shared" si="9"/>
        <v>47040</v>
      </c>
      <c r="J25" s="7"/>
      <c r="K25" s="7">
        <f t="shared" si="10"/>
        <v>0</v>
      </c>
      <c r="L25" s="7"/>
      <c r="M25" s="7">
        <f t="shared" si="11"/>
        <v>0</v>
      </c>
      <c r="N25" s="7"/>
      <c r="O25" s="7">
        <f t="shared" si="12"/>
        <v>0</v>
      </c>
      <c r="P25" s="7"/>
      <c r="Q25" s="7">
        <f t="shared" si="1"/>
        <v>0</v>
      </c>
      <c r="R25" s="7"/>
      <c r="S25" s="7">
        <f t="shared" si="2"/>
        <v>0</v>
      </c>
      <c r="T25" s="7"/>
      <c r="U25" s="7">
        <f t="shared" si="3"/>
        <v>0</v>
      </c>
      <c r="V25" s="7">
        <v>5600</v>
      </c>
      <c r="W25" s="7">
        <f t="shared" si="4"/>
        <v>44800</v>
      </c>
      <c r="X25" s="7"/>
      <c r="Y25" s="7">
        <f t="shared" si="5"/>
        <v>0</v>
      </c>
      <c r="Z25" s="14">
        <v>4915</v>
      </c>
      <c r="AA25" s="7">
        <f t="shared" si="6"/>
        <v>39320</v>
      </c>
      <c r="AB25" s="7"/>
      <c r="AC25" s="7">
        <f t="shared" si="7"/>
        <v>0</v>
      </c>
      <c r="AD25" s="7"/>
      <c r="AE25" s="7">
        <f t="shared" si="8"/>
        <v>0</v>
      </c>
    </row>
    <row r="26" spans="1:31">
      <c r="A26" s="8" t="s">
        <v>35</v>
      </c>
      <c r="B26" s="13" t="s">
        <v>75</v>
      </c>
      <c r="C26" s="13" t="s">
        <v>65</v>
      </c>
      <c r="D26" s="13" t="s">
        <v>66</v>
      </c>
      <c r="E26" s="13">
        <v>8</v>
      </c>
      <c r="F26" s="13">
        <v>6000</v>
      </c>
      <c r="G26" s="7">
        <f t="shared" si="0"/>
        <v>48000</v>
      </c>
      <c r="H26" s="7">
        <v>5880</v>
      </c>
      <c r="I26" s="7">
        <f t="shared" si="9"/>
        <v>47040</v>
      </c>
      <c r="J26" s="7"/>
      <c r="K26" s="7">
        <f t="shared" si="10"/>
        <v>0</v>
      </c>
      <c r="L26" s="7"/>
      <c r="M26" s="7">
        <f t="shared" si="11"/>
        <v>0</v>
      </c>
      <c r="N26" s="7"/>
      <c r="O26" s="7">
        <f t="shared" si="12"/>
        <v>0</v>
      </c>
      <c r="P26" s="7"/>
      <c r="Q26" s="7">
        <f t="shared" si="1"/>
        <v>0</v>
      </c>
      <c r="R26" s="7"/>
      <c r="S26" s="7">
        <f t="shared" si="2"/>
        <v>0</v>
      </c>
      <c r="T26" s="7"/>
      <c r="U26" s="7">
        <f t="shared" si="3"/>
        <v>0</v>
      </c>
      <c r="V26" s="7">
        <v>5600</v>
      </c>
      <c r="W26" s="7">
        <f t="shared" si="4"/>
        <v>44800</v>
      </c>
      <c r="X26" s="7"/>
      <c r="Y26" s="7">
        <f t="shared" si="5"/>
        <v>0</v>
      </c>
      <c r="Z26" s="14">
        <v>4915</v>
      </c>
      <c r="AA26" s="7">
        <f t="shared" si="6"/>
        <v>39320</v>
      </c>
      <c r="AB26" s="7"/>
      <c r="AC26" s="7">
        <f t="shared" si="7"/>
        <v>0</v>
      </c>
      <c r="AD26" s="7"/>
      <c r="AE26" s="7">
        <f t="shared" si="8"/>
        <v>0</v>
      </c>
    </row>
    <row r="27" spans="1:31">
      <c r="A27" s="8" t="s">
        <v>36</v>
      </c>
      <c r="B27" s="13" t="s">
        <v>76</v>
      </c>
      <c r="C27" s="13" t="s">
        <v>65</v>
      </c>
      <c r="D27" s="13" t="s">
        <v>66</v>
      </c>
      <c r="E27" s="13">
        <v>8</v>
      </c>
      <c r="F27" s="13">
        <v>6000</v>
      </c>
      <c r="G27" s="7">
        <f t="shared" si="0"/>
        <v>48000</v>
      </c>
      <c r="H27" s="7">
        <v>13720</v>
      </c>
      <c r="I27" s="7">
        <f t="shared" si="9"/>
        <v>109760</v>
      </c>
      <c r="J27" s="7"/>
      <c r="K27" s="7">
        <f t="shared" si="10"/>
        <v>0</v>
      </c>
      <c r="L27" s="7"/>
      <c r="M27" s="7">
        <f t="shared" si="11"/>
        <v>0</v>
      </c>
      <c r="N27" s="7"/>
      <c r="O27" s="7">
        <f t="shared" si="12"/>
        <v>0</v>
      </c>
      <c r="P27" s="7"/>
      <c r="Q27" s="7">
        <f t="shared" si="1"/>
        <v>0</v>
      </c>
      <c r="R27" s="7"/>
      <c r="S27" s="7">
        <f t="shared" si="2"/>
        <v>0</v>
      </c>
      <c r="T27" s="7"/>
      <c r="U27" s="7">
        <f t="shared" si="3"/>
        <v>0</v>
      </c>
      <c r="V27" s="7">
        <v>5600</v>
      </c>
      <c r="W27" s="7">
        <f t="shared" si="4"/>
        <v>44800</v>
      </c>
      <c r="X27" s="7"/>
      <c r="Y27" s="7">
        <f t="shared" si="5"/>
        <v>0</v>
      </c>
      <c r="Z27" s="14">
        <v>4915</v>
      </c>
      <c r="AA27" s="7">
        <f t="shared" si="6"/>
        <v>39320</v>
      </c>
      <c r="AB27" s="7"/>
      <c r="AC27" s="7">
        <f t="shared" si="7"/>
        <v>0</v>
      </c>
      <c r="AD27" s="7"/>
      <c r="AE27" s="7">
        <f t="shared" si="8"/>
        <v>0</v>
      </c>
    </row>
    <row r="28" spans="1:31">
      <c r="A28" s="8" t="s">
        <v>37</v>
      </c>
      <c r="B28" s="13" t="s">
        <v>77</v>
      </c>
      <c r="C28" s="13" t="s">
        <v>68</v>
      </c>
      <c r="D28" s="13" t="s">
        <v>66</v>
      </c>
      <c r="E28" s="13">
        <v>8</v>
      </c>
      <c r="F28" s="13">
        <v>6150</v>
      </c>
      <c r="G28" s="7">
        <f t="shared" si="0"/>
        <v>49200</v>
      </c>
      <c r="H28" s="7">
        <v>5880</v>
      </c>
      <c r="I28" s="7">
        <f t="shared" si="9"/>
        <v>47040</v>
      </c>
      <c r="J28" s="7"/>
      <c r="K28" s="7">
        <f t="shared" si="10"/>
        <v>0</v>
      </c>
      <c r="L28" s="7"/>
      <c r="M28" s="7">
        <f t="shared" si="11"/>
        <v>0</v>
      </c>
      <c r="N28" s="7"/>
      <c r="O28" s="7">
        <f t="shared" si="12"/>
        <v>0</v>
      </c>
      <c r="P28" s="7"/>
      <c r="Q28" s="7">
        <f t="shared" si="1"/>
        <v>0</v>
      </c>
      <c r="R28" s="7"/>
      <c r="S28" s="7">
        <f t="shared" si="2"/>
        <v>0</v>
      </c>
      <c r="T28" s="7"/>
      <c r="U28" s="7">
        <f t="shared" si="3"/>
        <v>0</v>
      </c>
      <c r="V28" s="7"/>
      <c r="W28" s="7">
        <f t="shared" si="4"/>
        <v>0</v>
      </c>
      <c r="X28" s="7"/>
      <c r="Y28" s="7">
        <f t="shared" si="5"/>
        <v>0</v>
      </c>
      <c r="Z28" s="14">
        <v>5090</v>
      </c>
      <c r="AA28" s="7">
        <f t="shared" si="6"/>
        <v>40720</v>
      </c>
      <c r="AB28" s="7"/>
      <c r="AC28" s="7">
        <f t="shared" si="7"/>
        <v>0</v>
      </c>
      <c r="AD28" s="7"/>
      <c r="AE28" s="7">
        <f t="shared" si="8"/>
        <v>0</v>
      </c>
    </row>
    <row r="29" spans="1:31">
      <c r="A29" s="8" t="s">
        <v>38</v>
      </c>
      <c r="B29" s="13" t="s">
        <v>78</v>
      </c>
      <c r="C29" s="13" t="s">
        <v>79</v>
      </c>
      <c r="D29" s="13" t="s">
        <v>66</v>
      </c>
      <c r="E29" s="13">
        <v>5</v>
      </c>
      <c r="F29" s="13">
        <v>6000</v>
      </c>
      <c r="G29" s="7">
        <f t="shared" si="0"/>
        <v>30000</v>
      </c>
      <c r="H29" s="7"/>
      <c r="I29" s="7">
        <f t="shared" si="9"/>
        <v>0</v>
      </c>
      <c r="J29" s="7"/>
      <c r="K29" s="7">
        <f t="shared" si="10"/>
        <v>0</v>
      </c>
      <c r="L29" s="7"/>
      <c r="M29" s="7">
        <f t="shared" si="11"/>
        <v>0</v>
      </c>
      <c r="N29" s="7"/>
      <c r="O29" s="7">
        <f t="shared" si="12"/>
        <v>0</v>
      </c>
      <c r="P29" s="7"/>
      <c r="Q29" s="7">
        <f t="shared" si="1"/>
        <v>0</v>
      </c>
      <c r="R29" s="7"/>
      <c r="S29" s="7">
        <f t="shared" si="2"/>
        <v>0</v>
      </c>
      <c r="T29" s="7"/>
      <c r="U29" s="7">
        <f t="shared" si="3"/>
        <v>0</v>
      </c>
      <c r="V29" s="7">
        <v>4900</v>
      </c>
      <c r="W29" s="7">
        <f t="shared" si="4"/>
        <v>24500</v>
      </c>
      <c r="X29" s="7">
        <v>4500</v>
      </c>
      <c r="Y29" s="7">
        <f t="shared" si="5"/>
        <v>22500</v>
      </c>
      <c r="Z29" s="14">
        <v>3825</v>
      </c>
      <c r="AA29" s="7">
        <f t="shared" si="6"/>
        <v>19125</v>
      </c>
      <c r="AB29" s="7"/>
      <c r="AC29" s="7">
        <f t="shared" si="7"/>
        <v>0</v>
      </c>
      <c r="AD29" s="7"/>
      <c r="AE29" s="7">
        <f t="shared" si="8"/>
        <v>0</v>
      </c>
    </row>
    <row r="30" spans="1:31">
      <c r="A30" s="8" t="s">
        <v>39</v>
      </c>
      <c r="B30" s="13" t="s">
        <v>80</v>
      </c>
      <c r="C30" s="13" t="s">
        <v>81</v>
      </c>
      <c r="D30" s="13" t="s">
        <v>66</v>
      </c>
      <c r="E30" s="13">
        <v>100</v>
      </c>
      <c r="F30" s="13">
        <v>670</v>
      </c>
      <c r="G30" s="7">
        <f t="shared" si="0"/>
        <v>67000</v>
      </c>
      <c r="H30" s="7">
        <v>655</v>
      </c>
      <c r="I30" s="7">
        <f t="shared" si="9"/>
        <v>65500</v>
      </c>
      <c r="J30" s="7"/>
      <c r="K30" s="7">
        <f t="shared" si="10"/>
        <v>0</v>
      </c>
      <c r="L30" s="7"/>
      <c r="M30" s="7">
        <f t="shared" si="11"/>
        <v>0</v>
      </c>
      <c r="N30" s="7"/>
      <c r="O30" s="7">
        <f t="shared" si="12"/>
        <v>0</v>
      </c>
      <c r="P30" s="7"/>
      <c r="Q30" s="7">
        <f t="shared" si="1"/>
        <v>0</v>
      </c>
      <c r="R30" s="7"/>
      <c r="S30" s="7">
        <f t="shared" si="2"/>
        <v>0</v>
      </c>
      <c r="T30" s="7"/>
      <c r="U30" s="7">
        <f t="shared" si="3"/>
        <v>0</v>
      </c>
      <c r="V30" s="7">
        <v>660</v>
      </c>
      <c r="W30" s="7">
        <f t="shared" si="4"/>
        <v>66000</v>
      </c>
      <c r="X30" s="7"/>
      <c r="Y30" s="7">
        <f t="shared" si="5"/>
        <v>0</v>
      </c>
      <c r="Z30" s="14">
        <v>490</v>
      </c>
      <c r="AA30" s="7">
        <f t="shared" si="6"/>
        <v>49000</v>
      </c>
      <c r="AB30" s="7"/>
      <c r="AC30" s="7">
        <f t="shared" si="7"/>
        <v>0</v>
      </c>
      <c r="AD30" s="7"/>
      <c r="AE30" s="7">
        <f t="shared" si="8"/>
        <v>0</v>
      </c>
    </row>
    <row r="31" spans="1:31" s="6" customFormat="1" ht="26.25">
      <c r="A31" s="1"/>
      <c r="B31" s="2"/>
      <c r="C31" s="3"/>
      <c r="D31" s="1"/>
      <c r="E31" s="4"/>
      <c r="F31" s="1"/>
      <c r="G31" s="4"/>
    </row>
    <row r="32" spans="1:31" s="6" customFormat="1" ht="26.25">
      <c r="A32" s="1"/>
      <c r="B32" s="18" t="s">
        <v>9</v>
      </c>
      <c r="C32" s="18"/>
      <c r="D32" s="9"/>
      <c r="E32" s="17" t="s">
        <v>10</v>
      </c>
      <c r="F32" s="17"/>
      <c r="G32" s="17"/>
    </row>
    <row r="33" spans="1:7" s="6" customFormat="1" ht="26.25">
      <c r="A33" s="1"/>
      <c r="B33" s="10"/>
      <c r="C33" s="11"/>
      <c r="D33" s="9"/>
      <c r="E33" s="12"/>
      <c r="F33" s="10"/>
      <c r="G33" s="10"/>
    </row>
    <row r="34" spans="1:7" s="6" customFormat="1" ht="26.25">
      <c r="A34" s="1"/>
      <c r="B34" s="18" t="s">
        <v>13</v>
      </c>
      <c r="C34" s="18"/>
      <c r="D34" s="9"/>
      <c r="E34" s="17" t="s">
        <v>11</v>
      </c>
      <c r="F34" s="17"/>
      <c r="G34" s="17"/>
    </row>
    <row r="35" spans="1:7">
      <c r="B35" s="10"/>
      <c r="C35" s="11"/>
      <c r="D35" s="9"/>
      <c r="E35" s="12"/>
      <c r="F35" s="10"/>
      <c r="G35" s="10"/>
    </row>
    <row r="36" spans="1:7">
      <c r="B36" s="10"/>
      <c r="C36" s="11"/>
      <c r="D36" s="9"/>
      <c r="E36" s="17" t="s">
        <v>12</v>
      </c>
      <c r="F36" s="17"/>
      <c r="G36" s="17"/>
    </row>
    <row r="37" spans="1:7">
      <c r="B37" s="10"/>
      <c r="C37" s="11"/>
      <c r="D37" s="9"/>
      <c r="E37" s="12"/>
      <c r="F37" s="10"/>
      <c r="G37" s="10"/>
    </row>
    <row r="38" spans="1:7">
      <c r="B38" s="18" t="s">
        <v>14</v>
      </c>
      <c r="C38" s="18"/>
      <c r="D38" s="9"/>
      <c r="E38" s="17" t="s">
        <v>15</v>
      </c>
      <c r="F38" s="17"/>
      <c r="G38" s="17"/>
    </row>
  </sheetData>
  <autoFilter ref="A6:I30">
    <filterColumn colId="7" showButton="0"/>
  </autoFilter>
  <mergeCells count="28">
    <mergeCell ref="A2:G2"/>
    <mergeCell ref="A3:G3"/>
    <mergeCell ref="A6:A7"/>
    <mergeCell ref="B6:B7"/>
    <mergeCell ref="C6:C7"/>
    <mergeCell ref="D6:D7"/>
    <mergeCell ref="E6:E7"/>
    <mergeCell ref="F6:F7"/>
    <mergeCell ref="G6:G7"/>
    <mergeCell ref="E36:G36"/>
    <mergeCell ref="E38:G38"/>
    <mergeCell ref="B32:C32"/>
    <mergeCell ref="E32:G32"/>
    <mergeCell ref="B34:C34"/>
    <mergeCell ref="B38:C38"/>
    <mergeCell ref="J6:K6"/>
    <mergeCell ref="L6:M6"/>
    <mergeCell ref="N6:O6"/>
    <mergeCell ref="P6:Q6"/>
    <mergeCell ref="E34:G34"/>
    <mergeCell ref="H6:I6"/>
    <mergeCell ref="AB6:AC6"/>
    <mergeCell ref="AD6:AE6"/>
    <mergeCell ref="R6:S6"/>
    <mergeCell ref="T6:U6"/>
    <mergeCell ref="V6:W6"/>
    <mergeCell ref="X6:Y6"/>
    <mergeCell ref="Z6:AA6"/>
  </mergeCells>
  <pageMargins left="0.15748031496062992" right="0.19685039370078741" top="0.19685039370078741" bottom="0.19685039370078741" header="0.31496062992125984" footer="0.31496062992125984"/>
  <pageSetup paperSize="9" scale="4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2022-02-01T16:55:11Z</dcterms:modified>
</cp:coreProperties>
</file>