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29040" windowHeight="15840" tabRatio="178"/>
  </bookViews>
  <sheets>
    <sheet name="РБ " sheetId="3" r:id="rId1"/>
  </sheets>
  <definedNames>
    <definedName name="_xlnm._FilterDatabase" localSheetId="0" hidden="1">'РБ '!$A$6:$I$16</definedName>
    <definedName name="_xlnm.Print_Area" localSheetId="0">'РБ '!$A$1:$R$25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3"/>
  <c r="I9"/>
  <c r="I12"/>
  <c r="I8"/>
  <c r="M11"/>
  <c r="O15"/>
  <c r="O14"/>
  <c r="G9"/>
  <c r="G10"/>
  <c r="G11"/>
  <c r="G12"/>
  <c r="G13"/>
  <c r="G14"/>
  <c r="G15"/>
  <c r="G8"/>
  <c r="G16" l="1"/>
</calcChain>
</file>

<file path=xl/sharedStrings.xml><?xml version="1.0" encoding="utf-8"?>
<sst xmlns="http://schemas.openxmlformats.org/spreadsheetml/2006/main" count="56" uniqueCount="45">
  <si>
    <t>№ п/п</t>
  </si>
  <si>
    <t>Наименование</t>
  </si>
  <si>
    <t>Ед.изм.</t>
  </si>
  <si>
    <t>Сумма</t>
  </si>
  <si>
    <t>Дополнительная характеристика</t>
  </si>
  <si>
    <t>Кол-во</t>
  </si>
  <si>
    <t>цена</t>
  </si>
  <si>
    <t>сумма</t>
  </si>
  <si>
    <t>Цена</t>
  </si>
  <si>
    <t>Председатель комиссии</t>
  </si>
  <si>
    <t>Саурбаев Н.М.</t>
  </si>
  <si>
    <t>Ережепов М.К.</t>
  </si>
  <si>
    <t>Члены комиссии</t>
  </si>
  <si>
    <t>Секретарь комиссии</t>
  </si>
  <si>
    <t xml:space="preserve">Объявление о проведении  закупок  медицинских изделий  способом запроса ценовых предложений          
</t>
  </si>
  <si>
    <t>Приложение №1 к протоколу №15-A от 21.11.2022г.</t>
  </si>
  <si>
    <t>Серік Е.С.</t>
  </si>
  <si>
    <t>Тоқпанбетова А.Ж.</t>
  </si>
  <si>
    <t>9</t>
  </si>
  <si>
    <t xml:space="preserve">Адаптер для назальной CPaP-терапии BabyFlow,
одноразовый, </t>
  </si>
  <si>
    <t>Набор для назальной CPAP-терапии.
BabyFlow - это легкий, бесшумный интерфейс пациента,
для которого доступен широкий спектр назальных
канюль. В 1 упаковке 20шт размер М</t>
  </si>
  <si>
    <t xml:space="preserve">Дыхательный контур реанимационный для новорожденных, с обогревом, шлангом дыхательным, соединителями, влагосборником, камерой увлажнителя
для аппаратов Draeger - Babylog 8000, 
</t>
  </si>
  <si>
    <t xml:space="preserve"> Дыхательный контур для аппаратов Draeger - Babylog 8000 , не содержит латекса, одноразовый, неонатальный, с подогревом,1,2 м</t>
  </si>
  <si>
    <t>TI 500 GT транспортный инкубатор для новорожденных</t>
  </si>
  <si>
    <t>Контур одноразовый на траспортный инкубатор для аппарата Babylog VN500</t>
  </si>
  <si>
    <t>Коннектор с фильтром - 3-х ходовой соединитель Т-образный с портом</t>
  </si>
  <si>
    <t>Изделие предназначено для долгосрочной внутривенной инфузии в закрытой системе. (ососбенно удобно применять при необходимости введения нескольких разных светочуствительных медикаментов). Имеет три светостойких канала желтого цвета с разноцветными люэровскими соединениями. Для избегания перемешивания внутривенных растворов вмонтированы обратные клапаны.Все люэровские соединения имеют защитные колпачки. Материалы люэровских соединений поликарбонат (макролан) отмечаются особой устойчивостью к химическим средствам. Гайка люэровского соединение типа штекер, крутится.
Соединительные трубочки изготовленны из полюэритана, гибкие и эластичные, на внутренних стеночках, которых практически нет абсорбции инфузионных растворов. Коннектор оснащен с эндотоксинным фильтром.
Микро IV. Фильтр 0,2μm (+) с патентированной „Supormembrana®” против микрочастиц; положительно заряжен - гарантирует 96 часов резистенцию к эндотоксинам и грамм отрицательным бактериям; воздухозабор исключает
попадание воздуха в кровообращение; Фильтр чувствительно реагирует на несовместимость инъекционных материалов (при наличии несовместимых инъекционных материалов фильтр закупориться). Через 0,2μm (+) фильтр возможна дача антибиотиков. Все 3 каналa соединены в один ход 2 мини соединениями. Изделие особенно удобно употреблять со шприцевым насосом, Оставшийся канал предназначен для дополнительных 
  инъекций в закрытой системе.</t>
  </si>
  <si>
    <t>2870181 Манжета НИАД одноразовая для новорожденных 1 3,1-5,7 см уп 10 шт</t>
  </si>
  <si>
    <t>Кальция глюконат</t>
  </si>
  <si>
    <t>раствор для инъекций 10%, 5 мл</t>
  </si>
  <si>
    <t>Тримеперидин</t>
  </si>
  <si>
    <t>Раствор для инъекций, 2 %, 1 мл</t>
  </si>
  <si>
    <t>Фентанил</t>
  </si>
  <si>
    <t>Раствор для инъекций, 0,005%, 2 мл №5</t>
  </si>
  <si>
    <t>СМОФлипид</t>
  </si>
  <si>
    <t>Эмульсия для инфузий, 20%, 100 мл</t>
  </si>
  <si>
    <t>уп</t>
  </si>
  <si>
    <t>шт</t>
  </si>
  <si>
    <t>ампула</t>
  </si>
  <si>
    <t>амп</t>
  </si>
  <si>
    <t>флакон</t>
  </si>
  <si>
    <t>ТОО «Med Concept Service`</t>
  </si>
  <si>
    <t>ТОО  "Димеда"</t>
  </si>
  <si>
    <t>ТОО "Premium Pharm"</t>
  </si>
  <si>
    <t>ПТ «Сагиндиков и К»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</si>
</sst>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(* #,##0.00_);_(* \(#,##0.00\);_(* &quot;-&quot;??_);_(@_)"/>
    <numFmt numFmtId="165" formatCode="_-* #,##0\ _₽_-;\-* #,##0\ _₽_-;_-* &quot;-&quot;??\ _₽_-;_-@_-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sz val="2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1" fillId="0" borderId="0" applyFont="0" applyFill="0" applyBorder="0" applyAlignment="0" applyProtection="0"/>
    <xf numFmtId="0" fontId="6" fillId="0" borderId="0"/>
    <xf numFmtId="0" fontId="6" fillId="0" borderId="0">
      <alignment horizontal="center"/>
    </xf>
  </cellStyleXfs>
  <cellXfs count="38">
    <xf numFmtId="0" fontId="0" fillId="0" borderId="0" xfId="0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 wrapText="1"/>
    </xf>
    <xf numFmtId="4" fontId="4" fillId="0" borderId="0" xfId="0" applyNumberFormat="1" applyFont="1" applyFill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4" fontId="8" fillId="0" borderId="1" xfId="4" applyNumberFormat="1" applyFont="1" applyFill="1" applyBorder="1" applyAlignment="1">
      <alignment horizontal="left" vertical="center" wrapText="1"/>
    </xf>
    <xf numFmtId="49" fontId="8" fillId="0" borderId="1" xfId="4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4" fontId="5" fillId="0" borderId="0" xfId="0" applyNumberFormat="1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wrapText="1"/>
    </xf>
    <xf numFmtId="4" fontId="9" fillId="2" borderId="1" xfId="4" applyNumberFormat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/>
    <xf numFmtId="0" fontId="9" fillId="2" borderId="0" xfId="0" applyFont="1" applyFill="1"/>
    <xf numFmtId="0" fontId="9" fillId="2" borderId="1" xfId="0" applyNumberFormat="1" applyFont="1" applyFill="1" applyBorder="1" applyAlignment="1">
      <alignment horizontal="left" wrapText="1"/>
    </xf>
    <xf numFmtId="3" fontId="9" fillId="2" borderId="1" xfId="0" applyNumberFormat="1" applyFont="1" applyFill="1" applyBorder="1" applyAlignment="1">
      <alignment horizontal="left" wrapText="1"/>
    </xf>
    <xf numFmtId="4" fontId="9" fillId="2" borderId="1" xfId="0" applyNumberFormat="1" applyFont="1" applyFill="1" applyBorder="1" applyAlignment="1">
      <alignment horizontal="left" wrapText="1"/>
    </xf>
    <xf numFmtId="4" fontId="9" fillId="2" borderId="1" xfId="0" applyNumberFormat="1" applyFont="1" applyFill="1" applyBorder="1" applyAlignment="1">
      <alignment horizontal="left"/>
    </xf>
    <xf numFmtId="3" fontId="9" fillId="2" borderId="1" xfId="0" applyNumberFormat="1" applyFont="1" applyFill="1" applyBorder="1" applyAlignment="1">
      <alignment horizontal="left"/>
    </xf>
    <xf numFmtId="3" fontId="10" fillId="2" borderId="1" xfId="0" applyNumberFormat="1" applyFont="1" applyFill="1" applyBorder="1" applyAlignment="1">
      <alignment horizontal="left"/>
    </xf>
    <xf numFmtId="43" fontId="5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Alignment="1">
      <alignment horizontal="left" vertical="center"/>
    </xf>
    <xf numFmtId="165" fontId="5" fillId="0" borderId="2" xfId="0" applyNumberFormat="1" applyFont="1" applyFill="1" applyBorder="1" applyAlignment="1">
      <alignment horizontal="center" vertical="center" wrapText="1"/>
    </xf>
    <xf numFmtId="165" fontId="5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</cellXfs>
  <cellStyles count="5">
    <cellStyle name="Обычный" xfId="0" builtinId="0"/>
    <cellStyle name="Обычный 2" xfId="3"/>
    <cellStyle name="Обычный 2 2" xfId="1"/>
    <cellStyle name="Обычный_Лист1" xfId="4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O24"/>
  <sheetViews>
    <sheetView tabSelected="1" view="pageBreakPreview" topLeftCell="A4" zoomScale="68" zoomScaleNormal="90" zoomScaleSheetLayoutView="68" workbookViewId="0">
      <pane xSplit="6" topLeftCell="G1" activePane="topRight" state="frozen"/>
      <selection pane="topRight" activeCell="A15" sqref="A15:XFD15"/>
    </sheetView>
  </sheetViews>
  <sheetFormatPr defaultRowHeight="20.25"/>
  <cols>
    <col min="1" max="1" width="7.28515625" style="1" customWidth="1"/>
    <col min="2" max="2" width="32.85546875" style="2" customWidth="1"/>
    <col min="3" max="3" width="41.28515625" style="3" customWidth="1"/>
    <col min="4" max="4" width="17.140625" style="1" customWidth="1"/>
    <col min="5" max="5" width="16" style="4" customWidth="1"/>
    <col min="6" max="6" width="13" style="1" customWidth="1"/>
    <col min="7" max="7" width="18.140625" style="1" customWidth="1"/>
    <col min="8" max="8" width="16.140625" style="1" customWidth="1"/>
    <col min="9" max="9" width="19.7109375" style="1" customWidth="1"/>
    <col min="10" max="10" width="14.42578125" style="1" customWidth="1"/>
    <col min="11" max="12" width="15.85546875" style="1" customWidth="1"/>
    <col min="13" max="13" width="18.42578125" style="1" customWidth="1"/>
    <col min="14" max="14" width="15.28515625" style="1" customWidth="1"/>
    <col min="15" max="15" width="17.28515625" style="1" customWidth="1"/>
    <col min="16" max="16384" width="9.140625" style="1"/>
  </cols>
  <sheetData>
    <row r="2" spans="1:15" ht="20.25" customHeight="1">
      <c r="A2" s="26" t="s">
        <v>15</v>
      </c>
      <c r="B2" s="26"/>
      <c r="C2" s="26"/>
      <c r="D2" s="26"/>
      <c r="E2" s="26"/>
      <c r="F2" s="26"/>
      <c r="G2" s="26"/>
    </row>
    <row r="3" spans="1:15" ht="45" customHeight="1">
      <c r="A3" s="26" t="s">
        <v>14</v>
      </c>
      <c r="B3" s="26"/>
      <c r="C3" s="26"/>
      <c r="D3" s="26"/>
      <c r="E3" s="26"/>
      <c r="F3" s="26"/>
      <c r="G3" s="26"/>
    </row>
    <row r="6" spans="1:15" ht="86.25" customHeight="1">
      <c r="A6" s="27" t="s">
        <v>0</v>
      </c>
      <c r="B6" s="28" t="s">
        <v>1</v>
      </c>
      <c r="C6" s="30" t="s">
        <v>4</v>
      </c>
      <c r="D6" s="28" t="s">
        <v>2</v>
      </c>
      <c r="E6" s="32" t="s">
        <v>5</v>
      </c>
      <c r="F6" s="28" t="s">
        <v>8</v>
      </c>
      <c r="G6" s="28" t="s">
        <v>3</v>
      </c>
      <c r="H6" s="35" t="s">
        <v>41</v>
      </c>
      <c r="I6" s="36"/>
      <c r="J6" s="35" t="s">
        <v>42</v>
      </c>
      <c r="K6" s="36"/>
      <c r="L6" s="35" t="s">
        <v>43</v>
      </c>
      <c r="M6" s="36"/>
      <c r="N6" s="35" t="s">
        <v>44</v>
      </c>
      <c r="O6" s="36"/>
    </row>
    <row r="7" spans="1:15" ht="27" customHeight="1">
      <c r="A7" s="27"/>
      <c r="B7" s="29"/>
      <c r="C7" s="31"/>
      <c r="D7" s="29"/>
      <c r="E7" s="33"/>
      <c r="F7" s="29"/>
      <c r="G7" s="29"/>
      <c r="H7" s="5" t="s">
        <v>6</v>
      </c>
      <c r="I7" s="5" t="s">
        <v>7</v>
      </c>
      <c r="J7" s="5" t="s">
        <v>6</v>
      </c>
      <c r="K7" s="5" t="s">
        <v>7</v>
      </c>
      <c r="L7" s="5" t="s">
        <v>6</v>
      </c>
      <c r="M7" s="5" t="s">
        <v>7</v>
      </c>
      <c r="N7" s="5" t="s">
        <v>6</v>
      </c>
      <c r="O7" s="5" t="s">
        <v>7</v>
      </c>
    </row>
    <row r="8" spans="1:15" ht="78" customHeight="1">
      <c r="A8" s="13">
        <v>1</v>
      </c>
      <c r="B8" s="14" t="s">
        <v>19</v>
      </c>
      <c r="C8" s="14" t="s">
        <v>20</v>
      </c>
      <c r="D8" s="19" t="s">
        <v>36</v>
      </c>
      <c r="E8" s="20">
        <v>2</v>
      </c>
      <c r="F8" s="21">
        <v>329460</v>
      </c>
      <c r="G8" s="7">
        <f>E8*F8</f>
        <v>658920</v>
      </c>
      <c r="H8" s="5">
        <v>315800</v>
      </c>
      <c r="I8" s="5">
        <f>H8*E8</f>
        <v>631600</v>
      </c>
      <c r="J8" s="5"/>
      <c r="K8" s="5"/>
      <c r="L8" s="5"/>
      <c r="M8" s="5"/>
      <c r="N8" s="5"/>
      <c r="O8" s="5"/>
    </row>
    <row r="9" spans="1:15" ht="74.25" customHeight="1">
      <c r="A9" s="13">
        <v>2</v>
      </c>
      <c r="B9" s="15" t="s">
        <v>21</v>
      </c>
      <c r="C9" s="15" t="s">
        <v>22</v>
      </c>
      <c r="D9" s="15" t="s">
        <v>37</v>
      </c>
      <c r="E9" s="20">
        <v>200</v>
      </c>
      <c r="F9" s="22">
        <v>29500</v>
      </c>
      <c r="G9" s="7">
        <f t="shared" ref="G9:G15" si="0">E9*F9</f>
        <v>5900000</v>
      </c>
      <c r="H9" s="5">
        <v>28750</v>
      </c>
      <c r="I9" s="5">
        <f>H9*E9</f>
        <v>5750000</v>
      </c>
      <c r="J9" s="5"/>
      <c r="K9" s="5"/>
      <c r="L9" s="5"/>
      <c r="M9" s="5"/>
      <c r="N9" s="5"/>
      <c r="O9" s="5"/>
    </row>
    <row r="10" spans="1:15" ht="40.5" customHeight="1">
      <c r="A10" s="13">
        <v>3</v>
      </c>
      <c r="B10" s="14" t="s">
        <v>23</v>
      </c>
      <c r="C10" s="14" t="s">
        <v>24</v>
      </c>
      <c r="D10" s="19" t="s">
        <v>37</v>
      </c>
      <c r="E10" s="20">
        <v>30</v>
      </c>
      <c r="F10" s="21">
        <v>31570</v>
      </c>
      <c r="G10" s="7">
        <f t="shared" si="0"/>
        <v>947100</v>
      </c>
      <c r="H10" s="5">
        <v>30550</v>
      </c>
      <c r="I10" s="5">
        <f>H10*E10</f>
        <v>916500</v>
      </c>
      <c r="J10" s="5"/>
      <c r="K10" s="5"/>
      <c r="L10" s="5"/>
      <c r="M10" s="5"/>
      <c r="N10" s="5"/>
      <c r="O10" s="5"/>
    </row>
    <row r="11" spans="1:15" ht="195.75" customHeight="1">
      <c r="A11" s="13">
        <v>4</v>
      </c>
      <c r="B11" s="15" t="s">
        <v>25</v>
      </c>
      <c r="C11" s="15" t="s">
        <v>26</v>
      </c>
      <c r="D11" s="19" t="s">
        <v>37</v>
      </c>
      <c r="E11" s="23">
        <v>200</v>
      </c>
      <c r="F11" s="22">
        <v>11200</v>
      </c>
      <c r="G11" s="7">
        <f t="shared" si="0"/>
        <v>2240000</v>
      </c>
      <c r="H11" s="5"/>
      <c r="I11" s="5"/>
      <c r="J11" s="5"/>
      <c r="K11" s="5"/>
      <c r="L11" s="5">
        <v>11200</v>
      </c>
      <c r="M11" s="5">
        <f>L11*E11</f>
        <v>2240000</v>
      </c>
      <c r="N11" s="5"/>
      <c r="O11" s="5"/>
    </row>
    <row r="12" spans="1:15" ht="45.75" customHeight="1">
      <c r="A12" s="13">
        <v>5</v>
      </c>
      <c r="B12" s="16" t="s">
        <v>27</v>
      </c>
      <c r="C12" s="16" t="s">
        <v>27</v>
      </c>
      <c r="D12" s="14" t="s">
        <v>36</v>
      </c>
      <c r="E12" s="23">
        <v>2</v>
      </c>
      <c r="F12" s="21">
        <v>308448</v>
      </c>
      <c r="G12" s="7">
        <f t="shared" si="0"/>
        <v>616896</v>
      </c>
      <c r="H12" s="5">
        <v>258700</v>
      </c>
      <c r="I12" s="5">
        <f>H12*E12</f>
        <v>517400</v>
      </c>
      <c r="J12" s="5">
        <v>79995</v>
      </c>
      <c r="K12" s="5">
        <v>159990</v>
      </c>
      <c r="L12" s="5"/>
      <c r="M12" s="5"/>
      <c r="N12" s="5"/>
      <c r="O12" s="5"/>
    </row>
    <row r="13" spans="1:15" ht="27" customHeight="1">
      <c r="A13" s="13">
        <v>6</v>
      </c>
      <c r="B13" s="14" t="s">
        <v>28</v>
      </c>
      <c r="C13" s="14" t="s">
        <v>29</v>
      </c>
      <c r="D13" s="14" t="s">
        <v>38</v>
      </c>
      <c r="E13" s="15">
        <v>300</v>
      </c>
      <c r="F13" s="14">
        <v>22.68</v>
      </c>
      <c r="G13" s="7">
        <f t="shared" si="0"/>
        <v>6804</v>
      </c>
      <c r="H13" s="5"/>
      <c r="I13" s="5"/>
      <c r="J13" s="5"/>
      <c r="K13" s="5"/>
      <c r="L13" s="5"/>
      <c r="M13" s="5"/>
      <c r="N13" s="5"/>
      <c r="O13" s="5"/>
    </row>
    <row r="14" spans="1:15" ht="27" customHeight="1">
      <c r="A14" s="13">
        <v>7</v>
      </c>
      <c r="B14" s="17" t="s">
        <v>30</v>
      </c>
      <c r="C14" s="18" t="s">
        <v>31</v>
      </c>
      <c r="D14" s="14" t="s">
        <v>38</v>
      </c>
      <c r="E14" s="24">
        <v>200</v>
      </c>
      <c r="F14" s="14">
        <v>216.05</v>
      </c>
      <c r="G14" s="7">
        <f t="shared" si="0"/>
        <v>43210</v>
      </c>
      <c r="H14" s="5"/>
      <c r="I14" s="5"/>
      <c r="J14" s="5"/>
      <c r="K14" s="5"/>
      <c r="L14" s="5"/>
      <c r="M14" s="5"/>
      <c r="N14" s="25">
        <v>216.05</v>
      </c>
      <c r="O14" s="5">
        <f>N14*E14</f>
        <v>43210</v>
      </c>
    </row>
    <row r="15" spans="1:15" ht="27" customHeight="1">
      <c r="A15" s="13">
        <v>8</v>
      </c>
      <c r="B15" s="17" t="s">
        <v>32</v>
      </c>
      <c r="C15" s="17" t="s">
        <v>33</v>
      </c>
      <c r="D15" s="19" t="s">
        <v>39</v>
      </c>
      <c r="E15" s="23">
        <v>500</v>
      </c>
      <c r="F15" s="22">
        <v>305.14999999999998</v>
      </c>
      <c r="G15" s="7">
        <f t="shared" si="0"/>
        <v>152575</v>
      </c>
      <c r="H15" s="5"/>
      <c r="I15" s="5"/>
      <c r="J15" s="5"/>
      <c r="K15" s="5"/>
      <c r="L15" s="5"/>
      <c r="M15" s="5"/>
      <c r="N15" s="25">
        <v>305.14999999999998</v>
      </c>
      <c r="O15" s="5">
        <f>N15*E15</f>
        <v>152575</v>
      </c>
    </row>
    <row r="16" spans="1:15" ht="102.75" customHeight="1">
      <c r="A16" s="8" t="s">
        <v>18</v>
      </c>
      <c r="B16" s="17" t="s">
        <v>34</v>
      </c>
      <c r="C16" s="17" t="s">
        <v>35</v>
      </c>
      <c r="D16" s="19" t="s">
        <v>40</v>
      </c>
      <c r="E16" s="23">
        <v>60</v>
      </c>
      <c r="F16" s="22">
        <v>7119.1</v>
      </c>
      <c r="G16" s="7">
        <f>E16*F16</f>
        <v>427146</v>
      </c>
      <c r="H16" s="7"/>
      <c r="I16" s="7"/>
      <c r="J16" s="7"/>
      <c r="K16" s="7"/>
      <c r="L16" s="7"/>
      <c r="M16" s="7"/>
      <c r="N16" s="7"/>
      <c r="O16" s="7"/>
    </row>
    <row r="17" spans="1:7" s="6" customFormat="1" ht="26.25">
      <c r="A17" s="1"/>
      <c r="B17" s="2"/>
      <c r="C17" s="3"/>
      <c r="D17" s="1"/>
      <c r="E17" s="4"/>
      <c r="F17" s="1"/>
      <c r="G17" s="4"/>
    </row>
    <row r="18" spans="1:7" s="6" customFormat="1" ht="26.25">
      <c r="A18" s="1"/>
      <c r="B18" s="37" t="s">
        <v>9</v>
      </c>
      <c r="C18" s="37"/>
      <c r="D18" s="9"/>
      <c r="E18" s="34" t="s">
        <v>16</v>
      </c>
      <c r="F18" s="34"/>
      <c r="G18" s="34"/>
    </row>
    <row r="19" spans="1:7" s="6" customFormat="1" ht="26.25">
      <c r="A19" s="1"/>
      <c r="B19" s="10"/>
      <c r="C19" s="11"/>
      <c r="D19" s="9"/>
      <c r="E19" s="12"/>
      <c r="F19" s="10"/>
      <c r="G19" s="10"/>
    </row>
    <row r="20" spans="1:7" s="6" customFormat="1" ht="26.25">
      <c r="A20" s="1"/>
      <c r="B20" s="37" t="s">
        <v>12</v>
      </c>
      <c r="C20" s="37"/>
      <c r="D20" s="9"/>
      <c r="E20" s="34" t="s">
        <v>10</v>
      </c>
      <c r="F20" s="34"/>
      <c r="G20" s="34"/>
    </row>
    <row r="21" spans="1:7">
      <c r="B21" s="10"/>
      <c r="C21" s="11"/>
      <c r="D21" s="9"/>
      <c r="E21" s="12"/>
      <c r="F21" s="10"/>
      <c r="G21" s="10"/>
    </row>
    <row r="22" spans="1:7">
      <c r="B22" s="10"/>
      <c r="C22" s="11"/>
      <c r="D22" s="9"/>
      <c r="E22" s="34" t="s">
        <v>11</v>
      </c>
      <c r="F22" s="34"/>
      <c r="G22" s="34"/>
    </row>
    <row r="23" spans="1:7">
      <c r="B23" s="10"/>
      <c r="C23" s="11"/>
      <c r="D23" s="9"/>
      <c r="E23" s="12"/>
      <c r="F23" s="10"/>
      <c r="G23" s="10"/>
    </row>
    <row r="24" spans="1:7">
      <c r="B24" s="37" t="s">
        <v>13</v>
      </c>
      <c r="C24" s="37"/>
      <c r="D24" s="9"/>
      <c r="E24" s="34" t="s">
        <v>17</v>
      </c>
      <c r="F24" s="34"/>
      <c r="G24" s="34"/>
    </row>
  </sheetData>
  <autoFilter ref="A6:I16">
    <filterColumn colId="7" showButton="0"/>
  </autoFilter>
  <mergeCells count="20">
    <mergeCell ref="L6:M6"/>
    <mergeCell ref="N6:O6"/>
    <mergeCell ref="E20:G20"/>
    <mergeCell ref="E22:G22"/>
    <mergeCell ref="H6:I6"/>
    <mergeCell ref="J6:K6"/>
    <mergeCell ref="E24:G24"/>
    <mergeCell ref="B18:C18"/>
    <mergeCell ref="E18:G18"/>
    <mergeCell ref="B20:C20"/>
    <mergeCell ref="B24:C24"/>
    <mergeCell ref="A2:G2"/>
    <mergeCell ref="A3:G3"/>
    <mergeCell ref="A6:A7"/>
    <mergeCell ref="B6:B7"/>
    <mergeCell ref="C6:C7"/>
    <mergeCell ref="D6:D7"/>
    <mergeCell ref="E6:E7"/>
    <mergeCell ref="F6:F7"/>
    <mergeCell ref="G6:G7"/>
  </mergeCells>
  <pageMargins left="0.15748031496062992" right="0.19685039370078741" top="0.19685039370078741" bottom="0.19685039370078741" header="0.31496062992125984" footer="0.31496062992125984"/>
  <pageSetup paperSize="9" scale="46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РБ </vt:lpstr>
      <vt:lpstr>'РБ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2022-11-28T11:12:33Z</dcterms:modified>
</cp:coreProperties>
</file>