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\110 2024\9 ЗЦП\"/>
    </mc:Choice>
  </mc:AlternateContent>
  <bookViews>
    <workbookView xWindow="0" yWindow="0" windowWidth="28800" windowHeight="12315" tabRatio="121"/>
  </bookViews>
  <sheets>
    <sheet name="РБ" sheetId="1" r:id="rId1"/>
  </sheets>
  <definedNames>
    <definedName name="_xlnm._FilterDatabase" localSheetId="0" hidden="1">РБ!#REF!</definedName>
    <definedName name="_xlnm.Print_Area" localSheetId="0">РБ!$A$1:$J$32</definedName>
  </definedNames>
  <calcPr calcId="152511" refMode="R1C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<sst xmlns="http://schemas.openxmlformats.org/spreadsheetml/2006/main" count="59" uniqueCount="40">
  <si>
    <t>№ лота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</si>
  <si>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</si>
  <si>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>Ед.изм.</t>
  </si>
  <si>
    <t>СУММА</t>
  </si>
  <si>
    <t xml:space="preserve">Полная характеристика (описание) товаров    (с указанием формы выпуска и дозировки) </t>
  </si>
  <si>
    <t>Место поставки</t>
  </si>
  <si>
    <t>Условие поставки</t>
  </si>
  <si>
    <t xml:space="preserve">Срок поставки </t>
  </si>
  <si>
    <t xml:space="preserve">г.Шымкент, мкр. Нурсат, №188  </t>
  </si>
  <si>
    <t>ОБЪЯВЛЕНИЕ  закупу лекарственных средств и медицинских изделий способом запроса ценовых предложений
в соответствии с Приказом Министра здравоохранения Республики Казахстан от 7 июня 2023 года № 110 "Об утверждении Правил  по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за счет бюджетных средств и (или) в системе обязательного социального медицинского страхования, фармацевтических услуг".
(пункт 74)</t>
  </si>
  <si>
    <t>Приложение 4 к Правилам организации и проведения закупа
лекарственных средств, медицинских изделий
и специализированных лечебных продуктов в рамках
гарантированного объема бесплатной медицинской помощи,
 за счет бюджетных средств и (или) в системе
обязательного социального медицинского страхования,
фармацевтических услуг</t>
  </si>
  <si>
    <t>Цена</t>
  </si>
  <si>
    <t>Нифедипин</t>
  </si>
  <si>
    <t>флакон</t>
  </si>
  <si>
    <t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2024 год   ГКП на ПХВ "Городской перинатальный центр" УЗ г. Шымкент</t>
  </si>
  <si>
    <t xml:space="preserve">таблетки, покрытые оболочкой с пролонгированным высвобождением, 20мг </t>
  </si>
  <si>
    <t>Пиперациллин, тазобактам</t>
  </si>
  <si>
    <t>порошок для приготовления раствора для инъекций 4,5 г</t>
  </si>
  <si>
    <t xml:space="preserve">Тропикамид капли глазные </t>
  </si>
  <si>
    <t>капли глазные 0,5% 10 мл</t>
  </si>
  <si>
    <t>по заявке заказчика</t>
  </si>
  <si>
    <t>таблетка</t>
  </si>
  <si>
    <t>на условиях DDP ИНКОТЕРМС 2010</t>
  </si>
  <si>
    <t>Амоксикланат</t>
  </si>
  <si>
    <t>Порошок для приготовления раствора для внутривенного введения, 0,5г</t>
  </si>
  <si>
    <t>цефазолина натриевая соль 1г порошок для приготовления раствора для инъекций</t>
  </si>
  <si>
    <t>1г порошок для приготовления раствора для инъекций</t>
  </si>
  <si>
    <t>Повидон-Йод</t>
  </si>
  <si>
    <t xml:space="preserve">Раствор для наружного применения, 1 %, 1000 мл,
</t>
  </si>
  <si>
    <t>Кол-во</t>
  </si>
  <si>
    <t>Выделенная сумма для закупа: 1 294 511,80 (один миллион двести девяносто четыре тысяч пятьсот одиннадцать) тенге 80 тиын.</t>
  </si>
  <si>
    <t>Все изделия (товары) должны иметь сертификаты/фарм лицензии.</t>
  </si>
  <si>
    <t>3. Срок и условия поставки: По заявке Заказчика (ГКП на ПХВ "Городской перинатальный центр" УЗ г.Шымкент).</t>
  </si>
  <si>
    <t>4. Место представления (приема) документов: г. Шымкент, Каратауский район, мкр. Нурсат, 188 здание.</t>
  </si>
  <si>
    <t>5. Место вскрытия конвертов с ценовыми предложениями: г. Шымкент, Каратауский район, мкр. Нурсат, 188 здание.</t>
  </si>
  <si>
    <t>6. Дата и время вскрытия конвертов: 05 июля 2024 года, 15:00 часов.</t>
  </si>
  <si>
    <t xml:space="preserve">УТВЕРЖДАЮ </t>
  </si>
  <si>
    <t>____________</t>
  </si>
  <si>
    <t>и.о.главного врача ГКП на ПХВ "Городской перинатальный центр"       Г.Б.  Идырова</t>
  </si>
  <si>
    <t>Срок подачи ценовых предложений: с 28 июня 2024 года по 05 июля 2024г. до 10-00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</si>
</sst>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9">
    <numFmt numFmtId="164" formatCode="_-* #,##0.00\ _₽_-;\-* #,##0.00\ _₽_-;_-* &quot;-&quot;??\ _₽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-* #,##0.00\ _р_._-;\-* #,##0.00\ _р_._-;_-* &quot;-&quot;??\ _р_._-;_-@_-"/>
    <numFmt numFmtId="171" formatCode="0.0"/>
    <numFmt numFmtId="172" formatCode="#,##0.0"/>
    <numFmt numFmtId="173" formatCode="#."/>
    <numFmt numFmtId="174" formatCode="#.00"/>
    <numFmt numFmtId="175" formatCode="&quot;$&quot;#.00"/>
    <numFmt numFmtId="176" formatCode="_-* ###,0&quot;.&quot;00&quot;$&quot;_-;\-* ###,0&quot;.&quot;00&quot;$&quot;_-;_-* &quot;-&quot;??&quot;$&quot;_-;_-@_-"/>
    <numFmt numFmtId="177" formatCode="_(* ##,#0&quot;.&quot;0_);_(* \(###,0&quot;.&quot;00\);_(* &quot;-&quot;??_);_(@_)"/>
    <numFmt numFmtId="178" formatCode="General_)"/>
    <numFmt numFmtId="179" formatCode="0&quot;.&quot;000"/>
    <numFmt numFmtId="180" formatCode="&quot;fl&quot;#,##0_);\(&quot;fl&quot;#,##0\)"/>
    <numFmt numFmtId="181" formatCode="&quot;fl&quot;#,##0_);[Red]\(&quot;fl&quot;#,##0\)"/>
    <numFmt numFmtId="182" formatCode="&quot;fl&quot;###,0&quot;.&quot;00_);\(&quot;fl&quot;###,0&quot;.&quot;00\)"/>
    <numFmt numFmtId="183" formatCode="#,##0_);\(#,##0\);0_);* @_)"/>
    <numFmt numFmtId="184" formatCode="#,##0.0_);\(#,##0.0\);0.0_);* @_)"/>
    <numFmt numFmtId="185" formatCode="#,##0.00_);\(#,##0.00\);0.00_);* @_)"/>
    <numFmt numFmtId="186" formatCode="#,##0.000_);\(#,##0.000\);0.000_);* @_)"/>
    <numFmt numFmtId="187" formatCode="#,##0.0000_);\(#,##0.0000\);0.0000_);* @_)"/>
    <numFmt numFmtId="188" formatCode="d\-mmm;[Red]&quot;Not date&quot;;&quot;-&quot;;[Red]* &quot;Not date&quot;"/>
    <numFmt numFmtId="189" formatCode="d\-mmm\-yyyy;[Red]&quot;Not date&quot;;&quot;-&quot;;[Red]* &quot;Not date&quot;"/>
    <numFmt numFmtId="190" formatCode="d\-mmm\-yyyy\ h:mm\ AM/PM;[Red]* &quot;Not date&quot;;&quot;-&quot;;[Red]* &quot;Not date&quot;"/>
    <numFmt numFmtId="191" formatCode="d/mm/yyyy;[Red]* &quot;Not date&quot;;&quot;-&quot;;[Red]* &quot;Not date&quot;"/>
    <numFmt numFmtId="192" formatCode="mm/dd/yyyy;[Red]* &quot;Not date&quot;;&quot;-&quot;;[Red]* &quot;Not date&quot;"/>
    <numFmt numFmtId="193" formatCode="mmm\-yy;[Red]* &quot;Not date&quot;;&quot;-&quot;;[Red]* &quot;Not date&quot;"/>
    <numFmt numFmtId="194" formatCode="00"/>
    <numFmt numFmtId="195" formatCode="000"/>
    <numFmt numFmtId="196" formatCode="0;\-0;0;* @"/>
    <numFmt numFmtId="197" formatCode="_(* #,##0_);_(* \(#,##0\);_(* &quot;-&quot;_);_(@_)"/>
    <numFmt numFmtId="198" formatCode="h:mm\ AM/PM;[Red]* &quot;Not time&quot;;\-;[Red]* &quot;Not time&quot;"/>
    <numFmt numFmtId="199" formatCode="[h]:mm;[Red]* &quot;Not time&quot;;[h]:mm;[Red]* &quot;Not time&quot;"/>
    <numFmt numFmtId="200" formatCode="_-* #,##0.00_-;\-* #,##0.00_-;_-* &quot;-&quot;??_-;_-@_-"/>
    <numFmt numFmtId="201" formatCode="0%;\-0%;0%;* @_%"/>
    <numFmt numFmtId="202" formatCode="0.0%;\-0.0%;0.0%;* @_%"/>
    <numFmt numFmtId="203" formatCode="0.00%;\-0.00%;0.00%;* @_%"/>
    <numFmt numFmtId="204" formatCode="0.000%;\-0.000%;0.000%;* @_%"/>
    <numFmt numFmtId="205" formatCode="&quot;$&quot;* #,##0_);&quot;$&quot;* \(#,##0\);&quot;$&quot;* 0_);* @_)"/>
    <numFmt numFmtId="206" formatCode="&quot;$&quot;* #,##0.0_);&quot;$&quot;* \(#,##0.0\);&quot;$&quot;* 0.0_);* @_)"/>
    <numFmt numFmtId="207" formatCode="&quot;$&quot;* #,##0.00_);&quot;$&quot;* \(#,##0.00\);&quot;$&quot;* 0.00_);* @_)"/>
    <numFmt numFmtId="208" formatCode="&quot;$&quot;* #,##0.000_);&quot;$&quot;* \(#,##0.000\);&quot;$&quot;* 0.000_);* @_)"/>
    <numFmt numFmtId="209" formatCode="&quot;$&quot;* #,##0.0000_);&quot;$&quot;* \(#,##0.0000\);&quot;$&quot;* 0.0000_);* @_)"/>
    <numFmt numFmtId="210" formatCode="&quot;$&quot;#,##0_);[Red]\(&quot;$&quot;#,##0\)"/>
    <numFmt numFmtId="211" formatCode="_(&quot;$&quot;* #,##0.00_);_(&quot;$&quot;* \(#,##0.00\);_(&quot;$&quot;* &quot;-&quot;??_);_(@_)"/>
    <numFmt numFmtId="212" formatCode="0.0%"/>
    <numFmt numFmtId="213" formatCode="[$-409]d\-mmm\-yy;@"/>
    <numFmt numFmtId="214" formatCode="[$-409]d\-mmm;@"/>
    <numFmt numFmtId="215" formatCode="_([$€]* #,##0.00_);_([$€]* \(#,##0.00\);_([$€]* &quot;-&quot;??_);_(@_)"/>
    <numFmt numFmtId="216" formatCode="_-* #,##0.00_р_._-;\-* #,##0.00_р_._-;_-* \-??_р_._-;_-@_-"/>
    <numFmt numFmtId="217" formatCode="_-* #,##0.00&quot;р.&quot;_-;\-* #,##0.00&quot;р.&quot;_-;_-* \-??&quot;р.&quot;_-;_-@_-"/>
    <numFmt numFmtId="218" formatCode="d\-mmm\-yyyy;[Red]* &quot;Not date&quot;;&quot;-&quot;;[Red]* &quot;Not date&quot;"/>
    <numFmt numFmtId="219" formatCode="d\-mmm\-yyyy\ h:mm\ AM/PM;[Red]* &quot;Not time&quot;;0;[Red]* &quot;Not time&quot;"/>
    <numFmt numFmtId="220" formatCode="#,##0.00&quot; $&quot;;[Red]\-#,##0.00&quot; $&quot;"/>
    <numFmt numFmtId="221" formatCode="_(* #,##0,_);_(* \(#,##0,\);_(* &quot;-&quot;_);_(@_)"/>
    <numFmt numFmtId="222" formatCode="_-* #,##0_?_._-;\-* #,##0_?_._-;_-* &quot;-&quot;_?_._-;_-@_-"/>
    <numFmt numFmtId="223" formatCode="_-* ###,0&quot;.&quot;00_?_._-;\-* ###,0&quot;.&quot;00_?_._-;_-* &quot;-&quot;??_?_._-;_-@_-"/>
    <numFmt numFmtId="224" formatCode="0%_);\(0%\)"/>
    <numFmt numFmtId="225" formatCode="&quot;fl&quot;###,0&quot;.&quot;00_);[Red]\(&quot;fl&quot;###,0&quot;.&quot;00\)"/>
    <numFmt numFmtId="226" formatCode="\+0.0;\-0.0"/>
    <numFmt numFmtId="227" formatCode="\+0.0%;\-0.0%"/>
    <numFmt numFmtId="228" formatCode="#,##0.00&quot; &quot;[$руб.-419];[Red]&quot;-&quot;#,##0.00&quot; &quot;[$руб.-419]"/>
    <numFmt numFmtId="229" formatCode="&quot;$&quot;#,##0"/>
    <numFmt numFmtId="230" formatCode="_(&quot;fl&quot;* #,##0_);_(&quot;fl&quot;* \(#,##0\);_(&quot;fl&quot;* &quot;-&quot;_);_(@_)"/>
    <numFmt numFmtId="231" formatCode="#,##0_);[Blue]\(\-\)\ #,##0_)"/>
    <numFmt numFmtId="232" formatCode="_(&quot;$&quot;* #,##0_);_(&quot;$&quot;* \(#,##0\);_(&quot;$&quot;* &quot;-&quot;_);_(@_)"/>
    <numFmt numFmtId="233" formatCode="&quot;$&quot;#,##0_);\(&quot;$&quot;#,##0\)"/>
    <numFmt numFmtId="234" formatCode="_(* #,##0.00_);_(* \(#,##0.00\);_(* &quot;-&quot;??_);_(@_)"/>
    <numFmt numFmtId="235" formatCode="&quot;$&quot;#,##0.00_);\(&quot;$&quot;#,##0.00\)"/>
    <numFmt numFmtId="236" formatCode="_(* #,##0.00_);_(* \(#,##0.00\);_(* \-??_);_(@_)"/>
    <numFmt numFmtId="237" formatCode="&quot;$&quot;#,##0.00_);[Red]\(&quot;$&quot;#,##0.00\)"/>
    <numFmt numFmtId="238" formatCode="&quot;Т&quot;#,##0;\-&quot;Т&quot;#,##0"/>
    <numFmt numFmtId="239" formatCode="_(* #,##0_);_(* \(#,##0\);_(* \-??_);_(@_)"/>
    <numFmt numFmtId="240" formatCode="_-* #,##0.0_р_._-;\-* #,##0.0_р_._-;_-* &quot;-&quot;??_р_._-;_-@_-"/>
    <numFmt numFmtId="241" formatCode="#,##0.00&quot;тг.&quot;;[Red]\-#,##0.00&quot;тг.&quot;"/>
    <numFmt numFmtId="242" formatCode="%#.00"/>
  </numFmts>
  <fonts count="9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42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3" fontId="6" fillId="0" borderId="2">
      <protection locked="0"/>
    </xf>
    <xf numFmtId="173" fontId="6" fillId="0" borderId="2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3" applyNumberFormat="0" applyProtection="0">
      <alignment horizontal="center"/>
    </xf>
    <xf numFmtId="0" fontId="10" fillId="0" borderId="0"/>
    <xf numFmtId="0" fontId="11" fillId="3" borderId="3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3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4" fontId="6" fillId="0" borderId="0">
      <protection locked="0"/>
    </xf>
    <xf numFmtId="174" fontId="6" fillId="0" borderId="0">
      <protection locked="0"/>
    </xf>
    <xf numFmtId="175" fontId="6" fillId="0" borderId="0">
      <protection locked="0"/>
    </xf>
    <xf numFmtId="175" fontId="6" fillId="0" borderId="0">
      <protection locked="0"/>
    </xf>
    <xf numFmtId="173" fontId="14" fillId="0" borderId="0">
      <protection locked="0"/>
    </xf>
    <xf numFmtId="173" fontId="14" fillId="0" borderId="0">
      <protection locked="0"/>
    </xf>
    <xf numFmtId="173" fontId="6" fillId="0" borderId="2">
      <protection locked="0"/>
    </xf>
    <xf numFmtId="173" fontId="6" fillId="0" borderId="2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6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82" fontId="18" fillId="0" borderId="0" applyFill="0" applyBorder="0" applyAlignment="0"/>
    <xf numFmtId="182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0" fontId="19" fillId="32" borderId="4" applyNumberFormat="0" applyAlignment="0" applyProtection="0"/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3" fontId="20" fillId="0" borderId="0" applyFill="0" applyBorder="0">
      <alignment vertical="top"/>
    </xf>
    <xf numFmtId="193" fontId="20" fillId="0" borderId="0" applyFill="0" applyBorder="0">
      <alignment horizontal="center" vertical="top"/>
    </xf>
    <xf numFmtId="0" fontId="21" fillId="0" borderId="5">
      <alignment horizontal="left" vertical="top" wrapText="1"/>
    </xf>
    <xf numFmtId="1" fontId="21" fillId="0" borderId="0">
      <alignment horizontal="center" vertical="top" wrapText="1"/>
    </xf>
    <xf numFmtId="194" fontId="21" fillId="0" borderId="5">
      <alignment horizontal="center" vertical="top" wrapText="1"/>
    </xf>
    <xf numFmtId="195" fontId="21" fillId="0" borderId="5">
      <alignment horizontal="center" vertical="top" wrapText="1"/>
    </xf>
    <xf numFmtId="195" fontId="21" fillId="0" borderId="5">
      <alignment horizontal="center" vertical="top" wrapText="1"/>
    </xf>
    <xf numFmtId="195" fontId="21" fillId="0" borderId="5">
      <alignment horizontal="center" vertical="top" wrapText="1"/>
    </xf>
    <xf numFmtId="196" fontId="20" fillId="0" borderId="0" applyFill="0" applyBorder="0">
      <alignment vertical="top"/>
    </xf>
    <xf numFmtId="197" fontId="10" fillId="33" borderId="6">
      <alignment vertical="center"/>
    </xf>
    <xf numFmtId="0" fontId="22" fillId="34" borderId="7" applyNumberFormat="0" applyAlignment="0" applyProtection="0"/>
    <xf numFmtId="198" fontId="20" fillId="0" borderId="0" applyFill="0" applyBorder="0">
      <alignment vertical="top"/>
    </xf>
    <xf numFmtId="199" fontId="20" fillId="0" borderId="0" applyFill="0" applyBorder="0">
      <alignment vertical="top"/>
    </xf>
    <xf numFmtId="1" fontId="21" fillId="0" borderId="0">
      <alignment horizontal="center" vertical="top" wrapText="1"/>
    </xf>
    <xf numFmtId="194" fontId="21" fillId="0" borderId="0">
      <alignment horizontal="center" vertical="top" wrapText="1"/>
    </xf>
    <xf numFmtId="195" fontId="21" fillId="0" borderId="0">
      <alignment horizontal="center" vertical="top" wrapText="1"/>
    </xf>
    <xf numFmtId="195" fontId="21" fillId="0" borderId="0">
      <alignment horizontal="center" vertical="top" wrapText="1"/>
    </xf>
    <xf numFmtId="195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7" fontId="25" fillId="35" borderId="8" applyBorder="0">
      <alignment vertical="center"/>
    </xf>
    <xf numFmtId="201" fontId="20" fillId="0" borderId="0" applyFill="0" applyBorder="0">
      <alignment vertical="top"/>
    </xf>
    <xf numFmtId="202" fontId="26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0" fillId="0" borderId="0" applyFill="0" applyBorder="0">
      <alignment vertical="top"/>
    </xf>
    <xf numFmtId="210" fontId="27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211" fontId="4" fillId="0" borderId="0" applyFont="0" applyFill="0" applyBorder="0" applyAlignment="0" applyProtection="0"/>
    <xf numFmtId="212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21" fillId="0" borderId="0">
      <alignment horizontal="left" vertical="top" wrapText="1"/>
    </xf>
    <xf numFmtId="213" fontId="4" fillId="36" borderId="0" applyFont="0" applyFill="0" applyBorder="0" applyAlignment="0" applyProtection="0"/>
    <xf numFmtId="14" fontId="28" fillId="0" borderId="0" applyFill="0" applyBorder="0" applyAlignment="0"/>
    <xf numFmtId="214" fontId="4" fillId="36" borderId="0" applyFont="0" applyFill="0" applyBorder="0" applyAlignment="0" applyProtection="0"/>
    <xf numFmtId="38" fontId="27" fillId="0" borderId="9">
      <alignment vertical="center"/>
    </xf>
    <xf numFmtId="0" fontId="29" fillId="0" borderId="0" applyNumberFormat="0" applyFill="0" applyBorder="0" applyAlignment="0" applyProtection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82" fontId="18" fillId="0" borderId="0" applyFill="0" applyBorder="0" applyAlignment="0"/>
    <xf numFmtId="182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215" fontId="4" fillId="0" borderId="0" applyFont="0" applyFill="0" applyBorder="0" applyAlignment="0" applyProtection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7" fontId="15" fillId="0" borderId="0"/>
    <xf numFmtId="217" fontId="15" fillId="0" borderId="0"/>
    <xf numFmtId="217" fontId="15" fillId="0" borderId="0"/>
    <xf numFmtId="217" fontId="15" fillId="0" borderId="0"/>
    <xf numFmtId="217" fontId="15" fillId="0" borderId="0"/>
    <xf numFmtId="217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0" applyNumberFormat="0" applyAlignment="0" applyProtection="0">
      <alignment horizontal="left" vertical="center"/>
    </xf>
    <xf numFmtId="0" fontId="39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188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219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3" fontId="49" fillId="0" borderId="0" applyFill="0" applyBorder="0">
      <alignment vertical="top"/>
      <protection locked="0"/>
    </xf>
    <xf numFmtId="196" fontId="49" fillId="0" borderId="0" applyFill="0" applyBorder="0">
      <alignment vertical="top"/>
      <protection locked="0"/>
    </xf>
    <xf numFmtId="196" fontId="50" fillId="0" borderId="0" applyFill="0" applyBorder="0">
      <alignment vertical="top"/>
      <protection locked="0"/>
    </xf>
    <xf numFmtId="196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8" fontId="49" fillId="0" borderId="0" applyFill="0" applyBorder="0">
      <alignment vertical="top"/>
      <protection locked="0"/>
    </xf>
    <xf numFmtId="199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4" applyNumberFormat="0" applyAlignment="0" applyProtection="0"/>
    <xf numFmtId="10" fontId="34" fillId="39" borderId="1" applyNumberFormat="0" applyBorder="0" applyAlignment="0" applyProtection="0"/>
    <xf numFmtId="0" fontId="4" fillId="40" borderId="15">
      <alignment horizontal="left" vertical="top" wrapText="1"/>
      <protection locked="0"/>
    </xf>
    <xf numFmtId="0" fontId="20" fillId="40" borderId="15">
      <alignment horizontal="right" vertical="top" wrapText="1"/>
      <protection locked="0"/>
    </xf>
    <xf numFmtId="197" fontId="10" fillId="41" borderId="1" applyBorder="0">
      <alignment horizontal="center" vertical="center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209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82" fontId="18" fillId="0" borderId="0" applyFill="0" applyBorder="0" applyAlignment="0"/>
    <xf numFmtId="182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0" fontId="52" fillId="0" borderId="16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5">
      <alignment horizontal="left" vertical="top" wrapText="1"/>
    </xf>
    <xf numFmtId="0" fontId="53" fillId="38" borderId="5">
      <alignment horizontal="left" vertical="top" wrapText="1"/>
    </xf>
    <xf numFmtId="0" fontId="54" fillId="0" borderId="5">
      <alignment horizontal="left" vertical="top" wrapText="1"/>
    </xf>
    <xf numFmtId="0" fontId="54" fillId="0" borderId="5">
      <alignment horizontal="left" vertical="top" wrapText="1"/>
    </xf>
    <xf numFmtId="0" fontId="21" fillId="0" borderId="5">
      <alignment horizontal="left" vertical="top" wrapText="1"/>
    </xf>
    <xf numFmtId="0" fontId="55" fillId="0" borderId="5">
      <alignment horizontal="left" vertical="top" wrapText="1"/>
    </xf>
    <xf numFmtId="0" fontId="56" fillId="42" borderId="0" applyNumberFormat="0" applyBorder="0" applyAlignment="0" applyProtection="0"/>
    <xf numFmtId="22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1" fontId="4" fillId="36" borderId="0"/>
    <xf numFmtId="222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7" applyNumberFormat="0" applyAlignment="0" applyProtection="0"/>
    <xf numFmtId="0" fontId="60" fillId="36" borderId="0"/>
    <xf numFmtId="224" fontId="4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5" fontId="18" fillId="0" borderId="0" applyFont="0" applyFill="0" applyBorder="0" applyAlignment="0" applyProtection="0"/>
    <xf numFmtId="226" fontId="12" fillId="0" borderId="0"/>
    <xf numFmtId="227" fontId="12" fillId="0" borderId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82" fontId="18" fillId="0" borderId="0" applyFill="0" applyBorder="0" applyAlignment="0"/>
    <xf numFmtId="182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0" fontId="4" fillId="0" borderId="0"/>
    <xf numFmtId="197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8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9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8" applyBorder="0">
      <alignment horizontal="center" vertical="center" wrapText="1"/>
    </xf>
    <xf numFmtId="49" fontId="28" fillId="0" borderId="0" applyFill="0" applyBorder="0" applyAlignment="0"/>
    <xf numFmtId="225" fontId="18" fillId="0" borderId="0" applyFill="0" applyBorder="0" applyAlignment="0"/>
    <xf numFmtId="225" fontId="18" fillId="0" borderId="0" applyFill="0" applyBorder="0" applyAlignment="0"/>
    <xf numFmtId="230" fontId="18" fillId="0" borderId="0" applyFill="0" applyBorder="0" applyAlignment="0"/>
    <xf numFmtId="230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19">
      <alignment horizontal="center" textRotation="90" wrapText="1"/>
    </xf>
    <xf numFmtId="0" fontId="21" fillId="0" borderId="19">
      <alignment horizontal="center" vertical="center" wrapText="1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2" fontId="37" fillId="2" borderId="21" applyFill="0" applyBorder="0" applyAlignment="0">
      <alignment horizontal="right" vertical="top" wrapText="1"/>
      <protection locked="0"/>
    </xf>
    <xf numFmtId="197" fontId="71" fillId="45" borderId="1" applyBorder="0">
      <alignment vertical="center" wrapText="1"/>
    </xf>
    <xf numFmtId="197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4" fontId="73" fillId="0" borderId="5">
      <alignment horizontal="center" vertical="top" wrapText="1"/>
    </xf>
    <xf numFmtId="195" fontId="73" fillId="0" borderId="5">
      <alignment horizontal="center" vertical="top" wrapText="1"/>
    </xf>
    <xf numFmtId="195" fontId="73" fillId="0" borderId="5">
      <alignment horizontal="center" vertical="top" wrapText="1"/>
    </xf>
    <xf numFmtId="195" fontId="73" fillId="0" borderId="5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8" fontId="10" fillId="0" borderId="22">
      <protection locked="0"/>
    </xf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231" fontId="3" fillId="0" borderId="1" applyBorder="0">
      <protection hidden="1"/>
    </xf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6"/>
    <xf numFmtId="14" fontId="10" fillId="0" borderId="0">
      <alignment horizontal="right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32" fontId="78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7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8" fontId="80" fillId="46" borderId="22"/>
    <xf numFmtId="0" fontId="4" fillId="0" borderId="1">
      <alignment horizontal="right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" fillId="0" borderId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4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8" fontId="4" fillId="0" borderId="0" applyFont="0" applyFill="0" applyBorder="0" applyAlignment="0" applyProtection="0"/>
    <xf numFmtId="173" fontId="14" fillId="0" borderId="0">
      <protection locked="0"/>
    </xf>
    <xf numFmtId="173" fontId="14" fillId="0" borderId="0">
      <protection locked="0"/>
    </xf>
    <xf numFmtId="197" fontId="78" fillId="0" borderId="0" applyFont="0" applyFill="0" applyBorder="0" applyAlignment="0" applyProtection="0"/>
    <xf numFmtId="197" fontId="78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23" fillId="0" borderId="0" applyFill="0" applyBorder="0" applyAlignment="0" applyProtection="0"/>
    <xf numFmtId="165" fontId="23" fillId="0" borderId="0" applyFill="0" applyBorder="0" applyAlignment="0" applyProtection="0"/>
    <xf numFmtId="165" fontId="23" fillId="0" borderId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169" fontId="4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15" fillId="0" borderId="0" applyFont="0" applyFill="0" applyBorder="0" applyAlignment="0" applyProtection="0"/>
    <xf numFmtId="236" fontId="23" fillId="0" borderId="0" applyFill="0" applyBorder="0" applyAlignment="0" applyProtection="0"/>
    <xf numFmtId="169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2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10" fontId="23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7" fontId="4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169" fontId="1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239" fontId="23" fillId="0" borderId="0" applyFill="0" applyBorder="0" applyAlignment="0" applyProtection="0"/>
    <xf numFmtId="169" fontId="7" fillId="0" borderId="0" applyFont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169" fontId="7" fillId="0" borderId="0" applyFont="0" applyFill="0" applyBorder="0" applyAlignment="0" applyProtection="0"/>
    <xf numFmtId="0" fontId="23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9" fontId="7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23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34" fontId="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240" fontId="15" fillId="0" borderId="0" applyFont="0" applyFill="0" applyBorder="0" applyAlignment="0" applyProtection="0"/>
    <xf numFmtId="24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241" fontId="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2" fontId="15" fillId="0" borderId="0" applyFont="0" applyFill="0" applyBorder="0" applyAlignment="0" applyProtection="0"/>
    <xf numFmtId="200" fontId="1" fillId="0" borderId="0" applyFont="0" applyFill="0" applyBorder="0" applyAlignment="0" applyProtection="0"/>
    <xf numFmtId="241" fontId="4" fillId="0" borderId="0" applyFont="0" applyFill="0" applyBorder="0" applyAlignment="0" applyProtection="0"/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171" fontId="10" fillId="0" borderId="0" applyFill="0" applyBorder="0" applyAlignment="0" applyProtection="0"/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171" fontId="10" fillId="0" borderId="0" applyFill="0" applyBorder="0" applyProtection="0">
      <alignment horizontal="center"/>
    </xf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236" fontId="23" fillId="0" borderId="0" applyFill="0" applyBorder="0" applyAlignment="0" applyProtection="0"/>
    <xf numFmtId="236" fontId="23" fillId="0" borderId="0" applyFill="0" applyBorder="0" applyAlignment="0" applyProtection="0"/>
    <xf numFmtId="241" fontId="4" fillId="0" borderId="0" applyFont="0" applyFill="0" applyBorder="0" applyAlignment="0" applyProtection="0"/>
    <xf numFmtId="210" fontId="23" fillId="0" borderId="0" applyFill="0" applyBorder="0" applyAlignment="0" applyProtection="0"/>
    <xf numFmtId="238" fontId="10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38" fontId="10" fillId="0" borderId="0" applyFill="0" applyBorder="0" applyAlignment="0" applyProtection="0"/>
    <xf numFmtId="238" fontId="10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10" fontId="23" fillId="0" borderId="0" applyFill="0" applyBorder="0" applyAlignment="0" applyProtection="0"/>
    <xf numFmtId="239" fontId="23" fillId="0" borderId="0" applyFill="0" applyBorder="0" applyAlignment="0" applyProtection="0"/>
    <xf numFmtId="239" fontId="23" fillId="0" borderId="0" applyFill="0" applyBorder="0" applyAlignment="0" applyProtection="0"/>
    <xf numFmtId="241" fontId="4" fillId="0" borderId="0" applyFont="0" applyFill="0" applyBorder="0" applyAlignment="0" applyProtection="0"/>
    <xf numFmtId="0" fontId="23" fillId="0" borderId="0" applyFill="0" applyBorder="0" applyAlignment="0" applyProtection="0"/>
    <xf numFmtId="238" fontId="10" fillId="0" borderId="0" applyFill="0" applyBorder="0" applyAlignment="0" applyProtection="0"/>
    <xf numFmtId="238" fontId="10" fillId="0" borderId="0" applyFill="0" applyBorder="0" applyAlignment="0" applyProtection="0"/>
    <xf numFmtId="238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1" fontId="4" fillId="0" borderId="0" applyFont="0" applyFill="0" applyBorder="0" applyAlignment="0" applyProtection="0"/>
    <xf numFmtId="238" fontId="10" fillId="0" borderId="0" applyFill="0" applyBorder="0" applyAlignment="0" applyProtection="0"/>
    <xf numFmtId="238" fontId="10" fillId="0" borderId="0" applyFill="0" applyBorder="0" applyAlignment="0" applyProtection="0"/>
    <xf numFmtId="238" fontId="10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41" fontId="4" fillId="0" borderId="0" applyFont="0" applyFill="0" applyBorder="0" applyAlignment="0" applyProtection="0"/>
    <xf numFmtId="200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20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4" fillId="0" borderId="0" applyFill="0" applyBorder="0" applyAlignment="0" applyProtection="0"/>
    <xf numFmtId="170" fontId="9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2" fontId="6" fillId="0" borderId="0">
      <protection locked="0"/>
    </xf>
    <xf numFmtId="242" fontId="6" fillId="0" borderId="0">
      <protection locked="0"/>
    </xf>
    <xf numFmtId="0" fontId="7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97" fillId="2" borderId="0" xfId="0" applyFont="1" applyFill="1" applyBorder="1" applyAlignment="1">
      <alignment horizontal="center" vertical="center" wrapText="1"/>
    </xf>
    <xf numFmtId="0" fontId="94" fillId="2" borderId="0" xfId="0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 vertical="center" wrapText="1"/>
    </xf>
    <xf numFmtId="0" fontId="95" fillId="2" borderId="0" xfId="0" applyFont="1" applyFill="1" applyBorder="1" applyAlignment="1">
      <alignment horizontal="center" vertical="center" wrapText="1"/>
    </xf>
    <xf numFmtId="0" fontId="93" fillId="2" borderId="0" xfId="0" applyFont="1" applyFill="1" applyBorder="1" applyAlignment="1">
      <alignment horizontal="center" vertical="center" wrapText="1"/>
    </xf>
    <xf numFmtId="0" fontId="94" fillId="2" borderId="0" xfId="0" applyFont="1" applyFill="1" applyBorder="1"/>
    <xf numFmtId="0" fontId="92" fillId="2" borderId="0" xfId="0" applyFont="1" applyFill="1" applyBorder="1"/>
    <xf numFmtId="164" fontId="97" fillId="2" borderId="0" xfId="5941" applyFont="1" applyFill="1" applyBorder="1" applyAlignment="1">
      <alignment horizontal="center" vertical="center" wrapText="1"/>
    </xf>
    <xf numFmtId="164" fontId="92" fillId="2" borderId="0" xfId="5941" applyFont="1" applyFill="1" applyBorder="1" applyAlignment="1">
      <alignment horizontal="center" vertical="center" wrapText="1"/>
    </xf>
    <xf numFmtId="0" fontId="91" fillId="2" borderId="25" xfId="0" applyFont="1" applyFill="1" applyBorder="1" applyAlignment="1" applyProtection="1">
      <alignment horizontal="center" vertical="center" wrapText="1"/>
    </xf>
    <xf numFmtId="0" fontId="92" fillId="2" borderId="0" xfId="0" applyFont="1" applyFill="1" applyBorder="1" applyAlignment="1" applyProtection="1">
      <alignment horizontal="center" vertical="center" wrapText="1"/>
    </xf>
    <xf numFmtId="0" fontId="96" fillId="2" borderId="0" xfId="0" applyFont="1" applyFill="1" applyBorder="1" applyAlignment="1" applyProtection="1">
      <alignment horizontal="center" vertical="center" wrapText="1"/>
    </xf>
    <xf numFmtId="0" fontId="93" fillId="0" borderId="25" xfId="0" applyFont="1" applyFill="1" applyBorder="1" applyAlignment="1" applyProtection="1">
      <alignment horizontal="center" vertical="center" wrapText="1"/>
    </xf>
    <xf numFmtId="0" fontId="91" fillId="2" borderId="0" xfId="0" applyFont="1" applyFill="1" applyBorder="1"/>
    <xf numFmtId="0" fontId="91" fillId="2" borderId="0" xfId="0" applyFont="1" applyFill="1" applyBorder="1" applyAlignment="1">
      <alignment horizontal="left" vertical="center" wrapText="1"/>
    </xf>
    <xf numFmtId="0" fontId="96" fillId="2" borderId="0" xfId="0" applyFont="1" applyFill="1" applyBorder="1" applyAlignment="1" applyProtection="1">
      <alignment horizontal="left" vertical="center" wrapText="1"/>
    </xf>
    <xf numFmtId="0" fontId="92" fillId="2" borderId="0" xfId="0" applyFont="1" applyFill="1" applyBorder="1" applyAlignment="1">
      <alignment horizontal="right" vertical="top" wrapText="1"/>
    </xf>
    <xf numFmtId="0" fontId="91" fillId="2" borderId="25" xfId="0" applyFont="1" applyFill="1" applyBorder="1" applyAlignment="1" applyProtection="1">
      <alignment horizontal="center" vertical="center" wrapText="1"/>
    </xf>
    <xf numFmtId="0" fontId="91" fillId="2" borderId="25" xfId="0" applyFont="1" applyFill="1" applyBorder="1" applyAlignment="1">
      <alignment horizontal="center" vertical="center" wrapText="1"/>
    </xf>
    <xf numFmtId="4" fontId="91" fillId="2" borderId="25" xfId="0" applyNumberFormat="1" applyFont="1" applyFill="1" applyBorder="1" applyAlignment="1">
      <alignment horizontal="center" vertical="center" wrapText="1"/>
    </xf>
    <xf numFmtId="0" fontId="96" fillId="2" borderId="0" xfId="0" applyFont="1" applyFill="1" applyBorder="1" applyAlignment="1">
      <alignment horizontal="center" vertical="center" wrapText="1"/>
    </xf>
    <xf numFmtId="164" fontId="91" fillId="2" borderId="25" xfId="5941" applyFont="1" applyFill="1" applyBorder="1" applyAlignment="1">
      <alignment horizontal="center" vertical="center" wrapText="1"/>
    </xf>
    <xf numFmtId="0" fontId="91" fillId="2" borderId="0" xfId="0" applyFont="1" applyFill="1" applyBorder="1" applyAlignment="1">
      <alignment horizontal="left" vertical="center" wrapText="1"/>
    </xf>
  </cellXfs>
  <cellStyles count="5942">
    <cellStyle name="_x0005__x001c_" xfId="3"/>
    <cellStyle name="_x000d__x000a_JournalTemplate=C:\COMFO\CTALK\JOURSTD.TPL_x000d__x000a_LbStateAddress=3 3 0 251 1 89 2 311_x000d__x000a_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85" xfId="5940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" xfId="5941" builtinId="3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view="pageBreakPreview" zoomScale="70" zoomScaleSheetLayoutView="70" workbookViewId="0">
      <selection activeCell="B26" sqref="B26:J26"/>
    </sheetView>
  </sheetViews>
  <sheetFormatPr defaultRowHeight="20.25"/>
  <cols>
    <col min="1" max="1" width="7.7109375" style="3" customWidth="1"/>
    <col min="2" max="2" width="90.140625" style="3" customWidth="1"/>
    <col min="3" max="3" width="110" style="3" customWidth="1"/>
    <col min="4" max="4" width="18.85546875" style="3" customWidth="1"/>
    <col min="5" max="5" width="25.28515625" style="3" customWidth="1"/>
    <col min="6" max="6" width="20.28515625" style="3" customWidth="1"/>
    <col min="7" max="7" width="35.5703125" style="9" customWidth="1"/>
    <col min="8" max="10" width="20.85546875" style="7" customWidth="1"/>
    <col min="11" max="16384" width="9.140625" style="3"/>
  </cols>
  <sheetData>
    <row r="2" spans="1:10">
      <c r="H2" s="14" t="s">
        <v>36</v>
      </c>
      <c r="I2" s="14"/>
      <c r="J2" s="14"/>
    </row>
    <row r="3" spans="1:10" ht="63" customHeight="1">
      <c r="H3" s="23" t="s">
        <v>38</v>
      </c>
      <c r="I3" s="23"/>
      <c r="J3" s="23"/>
    </row>
    <row r="4" spans="1:10" ht="63" customHeight="1">
      <c r="H4" s="15" t="s">
        <v>37</v>
      </c>
      <c r="I4" s="15"/>
      <c r="J4" s="15"/>
    </row>
    <row r="5" spans="1:10">
      <c r="G5" s="17" t="s">
        <v>10</v>
      </c>
      <c r="H5" s="17"/>
      <c r="I5" s="17"/>
      <c r="J5" s="17"/>
    </row>
    <row r="7" spans="1:10" s="2" customFormat="1" ht="23.25">
      <c r="A7" s="4"/>
      <c r="B7" s="21" t="s">
        <v>9</v>
      </c>
      <c r="C7" s="21"/>
      <c r="D7" s="21"/>
      <c r="E7" s="21"/>
      <c r="F7" s="21"/>
      <c r="G7" s="21"/>
      <c r="H7" s="21"/>
      <c r="I7" s="21"/>
      <c r="J7" s="21"/>
    </row>
    <row r="8" spans="1:10" s="2" customFormat="1" ht="50.25" customHeight="1">
      <c r="B8" s="21" t="s">
        <v>14</v>
      </c>
      <c r="C8" s="21"/>
      <c r="D8" s="21"/>
      <c r="E8" s="21"/>
      <c r="F8" s="21"/>
      <c r="G8" s="21"/>
      <c r="H8" s="21"/>
      <c r="I8" s="21"/>
      <c r="J8" s="21"/>
    </row>
    <row r="9" spans="1:10" s="2" customFormat="1" ht="15.75">
      <c r="A9" s="1"/>
      <c r="B9" s="1"/>
      <c r="C9" s="1"/>
      <c r="D9" s="1"/>
      <c r="E9" s="1"/>
      <c r="F9" s="1"/>
      <c r="G9" s="8"/>
      <c r="H9" s="6"/>
      <c r="I9" s="6"/>
      <c r="J9" s="6"/>
    </row>
    <row r="10" spans="1:10" ht="20.25" customHeight="1">
      <c r="A10" s="18" t="s">
        <v>0</v>
      </c>
      <c r="B10" s="19" t="s">
        <v>1</v>
      </c>
      <c r="C10" s="19" t="s">
        <v>4</v>
      </c>
      <c r="D10" s="19" t="s">
        <v>2</v>
      </c>
      <c r="E10" s="20" t="s">
        <v>29</v>
      </c>
      <c r="F10" s="20" t="s">
        <v>11</v>
      </c>
      <c r="G10" s="22" t="s">
        <v>3</v>
      </c>
      <c r="H10" s="20" t="s">
        <v>5</v>
      </c>
      <c r="I10" s="20" t="s">
        <v>6</v>
      </c>
      <c r="J10" s="20" t="s">
        <v>7</v>
      </c>
    </row>
    <row r="11" spans="1:10" ht="151.5" customHeight="1">
      <c r="A11" s="18"/>
      <c r="B11" s="19"/>
      <c r="C11" s="19"/>
      <c r="D11" s="19"/>
      <c r="E11" s="20"/>
      <c r="F11" s="20"/>
      <c r="G11" s="22"/>
      <c r="H11" s="20"/>
      <c r="I11" s="20"/>
      <c r="J11" s="20"/>
    </row>
    <row r="12" spans="1:10" s="5" customFormat="1" ht="81">
      <c r="A12" s="10">
        <v>1</v>
      </c>
      <c r="B12" s="13" t="s">
        <v>16</v>
      </c>
      <c r="C12" s="13" t="s">
        <v>17</v>
      </c>
      <c r="D12" s="13" t="s">
        <v>13</v>
      </c>
      <c r="E12" s="13">
        <v>100</v>
      </c>
      <c r="F12" s="13">
        <v>2294.56</v>
      </c>
      <c r="G12" s="13">
        <f t="shared" ref="G12:G15" si="0">E12*F12</f>
        <v>229456</v>
      </c>
      <c r="H12" s="13" t="s">
        <v>8</v>
      </c>
      <c r="I12" s="13" t="s">
        <v>22</v>
      </c>
      <c r="J12" s="13" t="s">
        <v>20</v>
      </c>
    </row>
    <row r="13" spans="1:10" s="5" customFormat="1" ht="81">
      <c r="A13" s="10">
        <v>2</v>
      </c>
      <c r="B13" s="13" t="s">
        <v>23</v>
      </c>
      <c r="C13" s="13" t="s">
        <v>24</v>
      </c>
      <c r="D13" s="13" t="s">
        <v>13</v>
      </c>
      <c r="E13" s="13">
        <v>100</v>
      </c>
      <c r="F13" s="13">
        <v>609.26</v>
      </c>
      <c r="G13" s="13">
        <f t="shared" si="0"/>
        <v>60926</v>
      </c>
      <c r="H13" s="13" t="s">
        <v>8</v>
      </c>
      <c r="I13" s="13" t="s">
        <v>22</v>
      </c>
      <c r="J13" s="13" t="s">
        <v>20</v>
      </c>
    </row>
    <row r="14" spans="1:10" s="5" customFormat="1" ht="81">
      <c r="A14" s="10">
        <v>3</v>
      </c>
      <c r="B14" s="13" t="s">
        <v>18</v>
      </c>
      <c r="C14" s="13" t="s">
        <v>19</v>
      </c>
      <c r="D14" s="13" t="s">
        <v>13</v>
      </c>
      <c r="E14" s="13">
        <v>10</v>
      </c>
      <c r="F14" s="13">
        <v>476.98</v>
      </c>
      <c r="G14" s="13">
        <f t="shared" si="0"/>
        <v>4769.8</v>
      </c>
      <c r="H14" s="13" t="s">
        <v>8</v>
      </c>
      <c r="I14" s="13" t="s">
        <v>22</v>
      </c>
      <c r="J14" s="13" t="s">
        <v>20</v>
      </c>
    </row>
    <row r="15" spans="1:10" s="5" customFormat="1" ht="81">
      <c r="A15" s="10">
        <v>4</v>
      </c>
      <c r="B15" s="13" t="s">
        <v>25</v>
      </c>
      <c r="C15" s="13" t="s">
        <v>26</v>
      </c>
      <c r="D15" s="13" t="s">
        <v>13</v>
      </c>
      <c r="E15" s="13">
        <v>2000</v>
      </c>
      <c r="F15" s="13">
        <v>164.58</v>
      </c>
      <c r="G15" s="13">
        <f t="shared" si="0"/>
        <v>329160</v>
      </c>
      <c r="H15" s="13" t="s">
        <v>8</v>
      </c>
      <c r="I15" s="13" t="s">
        <v>22</v>
      </c>
      <c r="J15" s="13" t="s">
        <v>20</v>
      </c>
    </row>
    <row r="16" spans="1:10" s="5" customFormat="1" ht="81">
      <c r="A16" s="10">
        <v>5</v>
      </c>
      <c r="B16" s="13" t="s">
        <v>12</v>
      </c>
      <c r="C16" s="13" t="s">
        <v>15</v>
      </c>
      <c r="D16" s="13" t="s">
        <v>21</v>
      </c>
      <c r="E16" s="13">
        <v>3000</v>
      </c>
      <c r="F16" s="13">
        <v>8.9</v>
      </c>
      <c r="G16" s="13">
        <f>E16*F16</f>
        <v>26700</v>
      </c>
      <c r="H16" s="13" t="s">
        <v>8</v>
      </c>
      <c r="I16" s="13" t="s">
        <v>22</v>
      </c>
      <c r="J16" s="13" t="s">
        <v>20</v>
      </c>
    </row>
    <row r="17" spans="1:10" s="5" customFormat="1" ht="81">
      <c r="A17" s="10">
        <v>6</v>
      </c>
      <c r="B17" s="13" t="s">
        <v>27</v>
      </c>
      <c r="C17" s="13" t="s">
        <v>28</v>
      </c>
      <c r="D17" s="13" t="s">
        <v>13</v>
      </c>
      <c r="E17" s="13">
        <v>100</v>
      </c>
      <c r="F17" s="13">
        <v>6435</v>
      </c>
      <c r="G17" s="13">
        <f>E17*F17</f>
        <v>643500</v>
      </c>
      <c r="H17" s="13" t="s">
        <v>8</v>
      </c>
      <c r="I17" s="13" t="s">
        <v>22</v>
      </c>
      <c r="J17" s="13" t="s">
        <v>20</v>
      </c>
    </row>
    <row r="18" spans="1:10">
      <c r="G18" s="9">
        <f>SUM(G12:G17)</f>
        <v>1294511.8</v>
      </c>
    </row>
    <row r="19" spans="1:10" ht="20.25" customHeight="1">
      <c r="B19" s="16" t="s">
        <v>30</v>
      </c>
      <c r="C19" s="16"/>
      <c r="D19" s="16"/>
      <c r="E19" s="16"/>
      <c r="F19" s="16"/>
      <c r="G19" s="16"/>
      <c r="H19" s="16"/>
      <c r="I19" s="16"/>
      <c r="J19" s="16"/>
    </row>
    <row r="20" spans="1:10" ht="20.25" customHeight="1">
      <c r="B20" s="12"/>
      <c r="C20" s="11"/>
      <c r="D20" s="11"/>
      <c r="E20" s="11"/>
      <c r="F20" s="11"/>
      <c r="G20" s="11"/>
      <c r="H20" s="11"/>
    </row>
    <row r="21" spans="1:10" ht="22.5">
      <c r="B21" s="16" t="s">
        <v>31</v>
      </c>
      <c r="C21" s="16"/>
      <c r="D21" s="16"/>
      <c r="E21" s="16"/>
      <c r="F21" s="16"/>
      <c r="G21" s="16"/>
      <c r="H21" s="16"/>
      <c r="I21" s="16"/>
      <c r="J21" s="16"/>
    </row>
    <row r="22" spans="1:10" ht="22.5">
      <c r="B22" s="12"/>
      <c r="C22" s="11"/>
      <c r="D22" s="11"/>
      <c r="E22" s="11"/>
      <c r="F22" s="11"/>
      <c r="G22" s="11"/>
      <c r="H22" s="11"/>
    </row>
    <row r="23" spans="1:10" ht="29.25" customHeight="1">
      <c r="B23" s="16" t="s">
        <v>32</v>
      </c>
      <c r="C23" s="16"/>
      <c r="D23" s="16"/>
      <c r="E23" s="16"/>
      <c r="F23" s="16"/>
      <c r="G23" s="16"/>
      <c r="H23" s="16"/>
      <c r="I23" s="16"/>
      <c r="J23" s="16"/>
    </row>
    <row r="24" spans="1:10" ht="22.5">
      <c r="B24" s="12"/>
      <c r="C24" s="11"/>
      <c r="D24" s="11"/>
      <c r="E24" s="11"/>
      <c r="F24" s="11"/>
      <c r="G24" s="11"/>
      <c r="H24" s="11"/>
    </row>
    <row r="25" spans="1:10" ht="32.25" customHeight="1">
      <c r="B25" s="16" t="s">
        <v>33</v>
      </c>
      <c r="C25" s="16"/>
      <c r="D25" s="16"/>
      <c r="E25" s="16"/>
      <c r="F25" s="16"/>
      <c r="G25" s="16"/>
      <c r="H25" s="16"/>
      <c r="I25" s="16"/>
      <c r="J25" s="16"/>
    </row>
    <row r="26" spans="1:10" ht="20.25" customHeight="1">
      <c r="B26" s="16" t="s">
        <v>39</v>
      </c>
      <c r="C26" s="16"/>
      <c r="D26" s="16"/>
      <c r="E26" s="16"/>
      <c r="F26" s="16"/>
      <c r="G26" s="16"/>
      <c r="H26" s="16"/>
      <c r="I26" s="16"/>
      <c r="J26" s="16"/>
    </row>
    <row r="27" spans="1:10" ht="22.5">
      <c r="B27" s="12"/>
      <c r="C27" s="11"/>
      <c r="D27" s="11"/>
      <c r="E27" s="11"/>
      <c r="F27" s="11"/>
      <c r="G27" s="11"/>
      <c r="H27" s="11"/>
    </row>
    <row r="28" spans="1:10" ht="20.25" customHeight="1">
      <c r="B28" s="16" t="s">
        <v>34</v>
      </c>
      <c r="C28" s="16"/>
      <c r="D28" s="16"/>
      <c r="E28" s="16"/>
      <c r="F28" s="16"/>
      <c r="G28" s="16"/>
      <c r="H28" s="16"/>
      <c r="I28" s="16"/>
      <c r="J28" s="16"/>
    </row>
    <row r="29" spans="1:10" ht="30" customHeight="1">
      <c r="B29" s="16" t="s">
        <v>35</v>
      </c>
      <c r="C29" s="16"/>
      <c r="D29" s="16"/>
      <c r="E29" s="16"/>
      <c r="F29" s="16"/>
      <c r="G29" s="16"/>
      <c r="H29" s="16"/>
      <c r="I29" s="16"/>
      <c r="J29" s="16"/>
    </row>
    <row r="30" spans="1:10">
      <c r="B30" s="11"/>
      <c r="C30" s="11"/>
      <c r="D30" s="11"/>
      <c r="E30" s="11"/>
      <c r="F30" s="11"/>
      <c r="G30" s="11"/>
      <c r="H30" s="11"/>
    </row>
  </sheetData>
  <sortState ref="A26:AG454">
    <sortCondition ref="B26:B454"/>
  </sortState>
  <mergeCells count="21">
    <mergeCell ref="B23:J23"/>
    <mergeCell ref="B21:J21"/>
    <mergeCell ref="B19:J19"/>
    <mergeCell ref="H3:J3"/>
    <mergeCell ref="B28:J28"/>
    <mergeCell ref="B29:J29"/>
    <mergeCell ref="B26:J26"/>
    <mergeCell ref="B25:J25"/>
    <mergeCell ref="G5:J5"/>
    <mergeCell ref="A10:A11"/>
    <mergeCell ref="B10:B11"/>
    <mergeCell ref="C10:C11"/>
    <mergeCell ref="D10:D11"/>
    <mergeCell ref="E10:E11"/>
    <mergeCell ref="B7:J7"/>
    <mergeCell ref="B8:J8"/>
    <mergeCell ref="H10:H11"/>
    <mergeCell ref="I10:I11"/>
    <mergeCell ref="J10:J11"/>
    <mergeCell ref="F10:F11"/>
    <mergeCell ref="G10:G11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РБ</vt:lpstr>
      <vt:lpstr>РБ!Область_печати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User</cp:lastModifiedBy>
  <cp:lastPrinted>2024-06-28T10:04:31Z</cp:lastPrinted>
  <dcterms:created xsi:type="dcterms:W3CDTF">2017-12-08T04:25:06Z</dcterms:created>
  <dcterms:modified xsi:type="dcterms:W3CDTF">2024-06-28T11:08:59Z</dcterms:modified>
</cp:coreProperties>
</file>